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IlmerYu\Downloads\"/>
    </mc:Choice>
  </mc:AlternateContent>
  <xr:revisionPtr revIDLastSave="0" documentId="8_{2CF0F81A-A477-48D2-9E46-A995C467AA3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Healthcare" sheetId="1" r:id="rId1"/>
  </sheets>
  <definedNames>
    <definedName name="_xlnm._FilterDatabase" localSheetId="0" hidden="1">Healthcare!$A$2:$M$131</definedName>
    <definedName name="_xlnm.Print_Area" localSheetId="0">Healthcare!$A$1:$G$131</definedName>
    <definedName name="_xlnm.Print_Titles" localSheetId="0">Healthcare!#REF!</definedName>
    <definedName name="Query_from_MS_Access_Database_1" localSheetId="0">Healthcare!$B$6:$G$10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4" i="1" l="1"/>
  <c r="L54" i="1"/>
  <c r="L53" i="1"/>
  <c r="M53" i="1" s="1"/>
  <c r="L43" i="1" l="1"/>
  <c r="M43" i="1" s="1"/>
  <c r="M65" i="1"/>
  <c r="L96" i="1"/>
  <c r="M96" i="1" s="1"/>
  <c r="L13" i="1"/>
  <c r="M13" i="1" s="1"/>
  <c r="L34" i="1" l="1"/>
  <c r="M34" i="1" s="1"/>
  <c r="L77" i="1"/>
  <c r="M77" i="1" s="1"/>
  <c r="L51" i="1"/>
  <c r="M51" i="1" s="1"/>
  <c r="L52" i="1"/>
  <c r="M52" i="1" s="1"/>
  <c r="L57" i="1"/>
  <c r="M57" i="1" s="1"/>
  <c r="L58" i="1"/>
  <c r="M58" i="1" s="1"/>
  <c r="L49" i="1"/>
  <c r="M49" i="1" s="1"/>
  <c r="L50" i="1"/>
  <c r="M50" i="1" s="1"/>
  <c r="L44" i="1" l="1"/>
  <c r="M44" i="1" s="1"/>
  <c r="L55" i="1"/>
  <c r="M55" i="1" s="1"/>
  <c r="L68" i="1" l="1"/>
  <c r="M68" i="1" s="1"/>
  <c r="L104" i="1" l="1"/>
  <c r="M104" i="1" s="1"/>
  <c r="L79" i="1"/>
  <c r="M79" i="1" s="1"/>
  <c r="L22" i="1"/>
  <c r="M22" i="1" s="1"/>
  <c r="L82" i="1"/>
  <c r="M82" i="1" s="1"/>
  <c r="L17" i="1"/>
  <c r="M17" i="1" s="1"/>
  <c r="L26" i="1"/>
  <c r="M26" i="1" s="1"/>
  <c r="L24" i="1"/>
  <c r="M24" i="1" s="1"/>
  <c r="L80" i="1"/>
  <c r="M80" i="1" s="1"/>
  <c r="L6" i="1"/>
  <c r="M6" i="1" s="1"/>
  <c r="L19" i="1" l="1"/>
  <c r="M19" i="1" s="1"/>
  <c r="L21" i="1"/>
  <c r="M21" i="1" s="1"/>
  <c r="L27" i="1"/>
  <c r="M27" i="1" s="1"/>
  <c r="L36" i="1"/>
  <c r="M36" i="1" s="1"/>
  <c r="L5" i="1"/>
  <c r="M5" i="1" s="1"/>
  <c r="L12" i="1"/>
  <c r="M12" i="1" s="1"/>
  <c r="L30" i="1"/>
  <c r="M30" i="1" s="1"/>
  <c r="L23" i="1" l="1"/>
  <c r="M23" i="1" s="1"/>
  <c r="L25" i="1"/>
  <c r="M25" i="1" s="1"/>
  <c r="L14" i="1" l="1"/>
  <c r="M14" i="1" s="1"/>
  <c r="L35" i="1" l="1"/>
  <c r="M35" i="1" s="1"/>
  <c r="L33" i="1"/>
  <c r="M33" i="1" s="1"/>
  <c r="L20" i="1"/>
  <c r="M20" i="1" s="1"/>
  <c r="L37" i="1"/>
  <c r="M37" i="1" s="1"/>
  <c r="L18" i="1"/>
  <c r="M18" i="1" s="1"/>
  <c r="L31" i="1"/>
  <c r="M31" i="1" s="1"/>
  <c r="L16" i="1"/>
  <c r="M16" i="1" s="1"/>
  <c r="L15" i="1" l="1"/>
  <c r="M15" i="1" s="1"/>
  <c r="L121" i="1" l="1"/>
  <c r="M121" i="1" s="1"/>
  <c r="L32" i="1" l="1"/>
  <c r="M32" i="1" s="1"/>
  <c r="L4" i="1" l="1"/>
  <c r="M4" i="1" s="1"/>
  <c r="L7" i="1"/>
  <c r="M7" i="1" s="1"/>
  <c r="L8" i="1"/>
  <c r="M8" i="1" s="1"/>
  <c r="L9" i="1"/>
  <c r="M9" i="1" s="1"/>
  <c r="L10" i="1"/>
  <c r="M10" i="1" s="1"/>
  <c r="L11" i="1"/>
  <c r="M11" i="1" s="1"/>
  <c r="L28" i="1"/>
  <c r="L29" i="1"/>
  <c r="L48" i="1"/>
  <c r="M48" i="1" s="1"/>
  <c r="L47" i="1"/>
  <c r="M47" i="1" s="1"/>
  <c r="L41" i="1"/>
  <c r="M41" i="1" s="1"/>
  <c r="L42" i="1"/>
  <c r="M42" i="1" s="1"/>
  <c r="L40" i="1"/>
  <c r="M40" i="1" s="1"/>
  <c r="L46" i="1"/>
  <c r="M46" i="1" s="1"/>
  <c r="L39" i="1"/>
  <c r="M39" i="1" s="1"/>
  <c r="L45" i="1"/>
  <c r="M45" i="1" s="1"/>
  <c r="L56" i="1"/>
  <c r="M56" i="1" s="1"/>
  <c r="L38" i="1"/>
  <c r="M3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6" i="1"/>
  <c r="M66" i="1" s="1"/>
  <c r="L67" i="1"/>
  <c r="M67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8" i="1"/>
  <c r="M78" i="1" s="1"/>
  <c r="L81" i="1"/>
  <c r="M81" i="1" s="1"/>
  <c r="L83" i="1"/>
  <c r="M83" i="1" s="1"/>
  <c r="L84" i="1"/>
  <c r="M84" i="1" s="1"/>
  <c r="L85" i="1"/>
  <c r="M85" i="1" s="1"/>
  <c r="L86" i="1"/>
  <c r="M86" i="1" s="1"/>
  <c r="L87" i="1"/>
  <c r="M87" i="1" s="1"/>
  <c r="L89" i="1"/>
  <c r="M89" i="1" s="1"/>
  <c r="L88" i="1"/>
  <c r="M88" i="1" s="1"/>
  <c r="L91" i="1"/>
  <c r="M91" i="1" s="1"/>
  <c r="L90" i="1"/>
  <c r="M90" i="1" s="1"/>
  <c r="L92" i="1"/>
  <c r="M92" i="1" s="1"/>
  <c r="L93" i="1"/>
  <c r="M93" i="1" s="1"/>
  <c r="L94" i="1"/>
  <c r="M94" i="1" s="1"/>
  <c r="L95" i="1"/>
  <c r="M95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3" i="1"/>
  <c r="M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2" background="1" saveData="1">
    <dbPr connection="DSN=MS Access Database;DBQ=\\USDEEW00\USERS\USCARDOSD\DISTRIB DATABASE FILES\Distributors.mdb;DefaultDir=\\USDEEW00\USERS\USCARDOSD\DISTRIB DATABASE FILES;DriverId=25;FIL=MS Access;MaxBufferSize=2048;PageTimeout=5;" command="SELECT `Q Create Comprehensive List of Products #1`.Cat1Descr, `Q Create Comprehensive List of Products #1`.`Cat2 Desc`, `Q Create Comprehensive List of Products #1`.`NN Product Code`, `Q Create Comprehensive List of Products #1`.`Desc`, `Q Create Comprehensive List of Products #1`.Globe, `Q Create Comprehensive List of Products #1`.`UPC CODE`, `Q Create Comprehensive List of Products #1`.`16 Digit SAP Code`, `Q Create Comprehensive List of Products #1`.NDC, `Q Create Comprehensive List of Products #1`.Count, `Q Create Comprehensive List of Products #1`.Unit, `Q Create Comprehensive List of Products #1`.`CS GR WT`, `Q Create Comprehensive List of Products #1`.`CS CUBE`, `Q Create Comprehensive List of Products #1`.`CS LNT`, `Q Create Comprehensive List of Products #1`.`CS WDT`, `Q Create Comprehensive List of Products #1`.`CS HGT`, `Q Create Comprehensive List of Products #1`.`PLT LNT`, `Q Create Comprehensive List of Products #1`.`PLT WDT`, `Q Create Comprehensive List of Products #1`.`PLT HGT`, `Q Create Comprehensive List of Products #1`.`PLT CUBE`, `Q Create Comprehensive List of Products #1`.`CS/LYR`, `Q Create Comprehensive List of Products #1`.`LYR/PLT`, `Q Create Comprehensive List of Products #1`.`SHELF LIFE`_x000d__x000a_FROM `\\USDEEW00\USERS\USCARDOSD\DISTRIB DATABASE FILES\Distributors`.`Q Create Comprehensive List of Products #1` `Q Create Comprehensive List of Products #1`"/>
  </connection>
</connections>
</file>

<file path=xl/sharedStrings.xml><?xml version="1.0" encoding="utf-8"?>
<sst xmlns="http://schemas.openxmlformats.org/spreadsheetml/2006/main" count="963" uniqueCount="699">
  <si>
    <t>10043900225408</t>
  </si>
  <si>
    <t>10043900283309</t>
  </si>
  <si>
    <t>00041679946039</t>
  </si>
  <si>
    <t>00041679945032</t>
  </si>
  <si>
    <t>10043900713103</t>
  </si>
  <si>
    <t>10043900140107</t>
  </si>
  <si>
    <t>10043900185504</t>
  </si>
  <si>
    <t>10043900181506</t>
  </si>
  <si>
    <t>10043900184507</t>
  </si>
  <si>
    <t>10043900359844</t>
  </si>
  <si>
    <t>10043900359837</t>
  </si>
  <si>
    <t>00798716162203</t>
  </si>
  <si>
    <t>00798716162494</t>
  </si>
  <si>
    <t>N/A</t>
  </si>
  <si>
    <t>36280100</t>
  </si>
  <si>
    <t>10043900365081</t>
  </si>
  <si>
    <t>10043900185887</t>
  </si>
  <si>
    <t>10043900181810</t>
  </si>
  <si>
    <t>10043900184804</t>
  </si>
  <si>
    <t>10043900351800</t>
  </si>
  <si>
    <t>10043900362806</t>
  </si>
  <si>
    <t>00798716164801</t>
  </si>
  <si>
    <t>00798716160568</t>
  </si>
  <si>
    <t>00798716162104</t>
  </si>
  <si>
    <t>00798716162302</t>
  </si>
  <si>
    <t>00798716162456</t>
  </si>
  <si>
    <t>04580500</t>
  </si>
  <si>
    <t>07131000</t>
  </si>
  <si>
    <t>07129800</t>
  </si>
  <si>
    <t>36250000</t>
  </si>
  <si>
    <t>07127400</t>
  </si>
  <si>
    <t>35983000</t>
  </si>
  <si>
    <t>35984000</t>
  </si>
  <si>
    <t>09450300</t>
  </si>
  <si>
    <t>09460300</t>
  </si>
  <si>
    <t>28330000</t>
  </si>
  <si>
    <t>03651300</t>
  </si>
  <si>
    <t>Unit Packaging</t>
  </si>
  <si>
    <t>9871626354</t>
  </si>
  <si>
    <t>10798716263549</t>
  </si>
  <si>
    <t>Kosher</t>
  </si>
  <si>
    <t>10043900365005</t>
  </si>
  <si>
    <t>00041679365137</t>
  </si>
  <si>
    <t>10043900458059</t>
  </si>
  <si>
    <t>10043900712984</t>
  </si>
  <si>
    <t>10043900362509</t>
  </si>
  <si>
    <t>10043900712748</t>
  </si>
  <si>
    <t>10043900282500</t>
  </si>
  <si>
    <t>10043900284108</t>
  </si>
  <si>
    <t>10043900284306</t>
  </si>
  <si>
    <t>00798716763905</t>
  </si>
  <si>
    <t>10798716281949</t>
  </si>
  <si>
    <t>10798716228043</t>
  </si>
  <si>
    <t>10043900141807</t>
  </si>
  <si>
    <t>41679-0365-13</t>
  </si>
  <si>
    <t>41679-0945-03</t>
  </si>
  <si>
    <t>41679-0946-03</t>
  </si>
  <si>
    <t>10798716223925</t>
  </si>
  <si>
    <t>00798716441469</t>
  </si>
  <si>
    <t>00798716162753</t>
  </si>
  <si>
    <t>00798716663700</t>
  </si>
  <si>
    <t>00798716181921</t>
  </si>
  <si>
    <t>00798716181907</t>
  </si>
  <si>
    <t>10798716181850</t>
  </si>
  <si>
    <t>00798716162692</t>
  </si>
  <si>
    <t>Product Description</t>
  </si>
  <si>
    <t>14010000</t>
  </si>
  <si>
    <t>36500000</t>
  </si>
  <si>
    <t>18550000</t>
  </si>
  <si>
    <t>18150000</t>
  </si>
  <si>
    <t>18450000</t>
  </si>
  <si>
    <t>28250000</t>
  </si>
  <si>
    <t>28430000</t>
  </si>
  <si>
    <t>28410000</t>
  </si>
  <si>
    <t>22540000</t>
  </si>
  <si>
    <t>4390097400</t>
  </si>
  <si>
    <t>4390097371</t>
  </si>
  <si>
    <t>0.32 oz packets</t>
  </si>
  <si>
    <t>1000 mL bags</t>
  </si>
  <si>
    <t>1500 mL bags</t>
  </si>
  <si>
    <t>1 qt bottles</t>
  </si>
  <si>
    <t>7.2 oz canister</t>
  </si>
  <si>
    <t xml:space="preserve">NUTRISOURCE® FIBER, Unflavored Powder 75 x 4 g packets  </t>
  </si>
  <si>
    <t>4 g packets</t>
  </si>
  <si>
    <t>1.5 fl oz cups</t>
  </si>
  <si>
    <t>8 oz canisters</t>
  </si>
  <si>
    <t>7 g packets</t>
  </si>
  <si>
    <t>22.5 g packets</t>
  </si>
  <si>
    <t>RESOURCE® THICKENUP®, Unflavored 75 x  6.4 g packets</t>
  </si>
  <si>
    <t>6.4 g packets</t>
  </si>
  <si>
    <t>2.82 oz packets</t>
  </si>
  <si>
    <t>VIVONEX® PEDIATRIC, Unflavored 36 x 1.7 oz packets</t>
  </si>
  <si>
    <t>1.7 oz packets</t>
  </si>
  <si>
    <t>VIVONEX® PLUS, Unflavored 36 x 2.8 oz packets</t>
  </si>
  <si>
    <t>2.8 oz packets</t>
  </si>
  <si>
    <t>VIVONEX® T.E.N., Unflavored 60 x 2.84 oz packets</t>
  </si>
  <si>
    <t>2.84 oz packets</t>
  </si>
  <si>
    <t>HCPCS Code</t>
  </si>
  <si>
    <t>B4149</t>
  </si>
  <si>
    <t>B4153</t>
  </si>
  <si>
    <t>B4154</t>
  </si>
  <si>
    <t>B4150</t>
  </si>
  <si>
    <t>B4152</t>
  </si>
  <si>
    <t>B4160</t>
  </si>
  <si>
    <t>B4161</t>
  </si>
  <si>
    <t>B4155</t>
  </si>
  <si>
    <t>B4102</t>
  </si>
  <si>
    <t>B4104</t>
  </si>
  <si>
    <t>14180100</t>
  </si>
  <si>
    <t>36508100</t>
  </si>
  <si>
    <t>18580100</t>
  </si>
  <si>
    <t>18180100</t>
  </si>
  <si>
    <t>18480100</t>
  </si>
  <si>
    <t>9871616210</t>
  </si>
  <si>
    <t>35180100</t>
  </si>
  <si>
    <t>9871616056</t>
  </si>
  <si>
    <t>9871616220</t>
  </si>
  <si>
    <t>9871616230</t>
  </si>
  <si>
    <t>9871644146</t>
  </si>
  <si>
    <t>9871616275</t>
  </si>
  <si>
    <t>9871616480</t>
  </si>
  <si>
    <t>9871622392</t>
  </si>
  <si>
    <t>9871616249</t>
  </si>
  <si>
    <t>9871616245</t>
  </si>
  <si>
    <t>9871616269</t>
  </si>
  <si>
    <t>9871618190</t>
  </si>
  <si>
    <t>9871618192</t>
  </si>
  <si>
    <t>9871628194</t>
  </si>
  <si>
    <t>9871666370</t>
  </si>
  <si>
    <t>9871676390</t>
  </si>
  <si>
    <t>9871618185</t>
  </si>
  <si>
    <t>9871622804</t>
  </si>
  <si>
    <t>4390097551</t>
  </si>
  <si>
    <t>B4100</t>
  </si>
  <si>
    <t>043900359809</t>
  </si>
  <si>
    <t>043900359885</t>
  </si>
  <si>
    <t>043900196602</t>
  </si>
  <si>
    <t>043900282503</t>
  </si>
  <si>
    <t>043900284309</t>
  </si>
  <si>
    <t>043900284101</t>
  </si>
  <si>
    <t>043900186498</t>
  </si>
  <si>
    <t>043900186665</t>
  </si>
  <si>
    <t>Varies</t>
  </si>
  <si>
    <t>043900675398</t>
  </si>
  <si>
    <t>043900941394</t>
  </si>
  <si>
    <t>043900335117</t>
  </si>
  <si>
    <t>043900335209</t>
  </si>
  <si>
    <t>043900335308</t>
  </si>
  <si>
    <t>043900335407</t>
  </si>
  <si>
    <t>043900335889</t>
  </si>
  <si>
    <t>043900335902</t>
  </si>
  <si>
    <t>043900335001</t>
  </si>
  <si>
    <t>041679945438</t>
  </si>
  <si>
    <t>041679946435</t>
  </si>
  <si>
    <t>043900140100</t>
  </si>
  <si>
    <t>043900141800</t>
  </si>
  <si>
    <t>043900142401</t>
  </si>
  <si>
    <t>043900365008</t>
  </si>
  <si>
    <t>043900365084</t>
  </si>
  <si>
    <t>043900365824</t>
  </si>
  <si>
    <t>043900185552</t>
  </si>
  <si>
    <t>043900185880</t>
  </si>
  <si>
    <t>043900185828</t>
  </si>
  <si>
    <t>043900283005</t>
  </si>
  <si>
    <t>043900973999</t>
  </si>
  <si>
    <t>043900973708</t>
  </si>
  <si>
    <t>043900181509</t>
  </si>
  <si>
    <t>043900181813</t>
  </si>
  <si>
    <t>043900181820</t>
  </si>
  <si>
    <t>043900184579</t>
  </si>
  <si>
    <t>043900184807</t>
  </si>
  <si>
    <t>041679365038</t>
  </si>
  <si>
    <t>043900351117</t>
  </si>
  <si>
    <t>043900351803</t>
  </si>
  <si>
    <t>798716062107</t>
  </si>
  <si>
    <t>798716060561</t>
  </si>
  <si>
    <t>798716062206</t>
  </si>
  <si>
    <t>798716163545</t>
  </si>
  <si>
    <t>798716062305</t>
  </si>
  <si>
    <t>798716331470</t>
  </si>
  <si>
    <t>798716062756</t>
  </si>
  <si>
    <t>798716060622</t>
  </si>
  <si>
    <t>798716060639</t>
  </si>
  <si>
    <t>798716673907</t>
  </si>
  <si>
    <t>798716064804</t>
  </si>
  <si>
    <t>798716163620</t>
  </si>
  <si>
    <t>798716062497</t>
  </si>
  <si>
    <t>798716062459</t>
  </si>
  <si>
    <t>043900975504</t>
  </si>
  <si>
    <t>043900976471</t>
  </si>
  <si>
    <t>798716062695</t>
  </si>
  <si>
    <t>798716081900</t>
  </si>
  <si>
    <t>798716081924</t>
  </si>
  <si>
    <t>798716181945</t>
  </si>
  <si>
    <t>798716181853</t>
  </si>
  <si>
    <t>798716128049</t>
  </si>
  <si>
    <t>798716663601</t>
  </si>
  <si>
    <t>798716663809</t>
  </si>
  <si>
    <t>798716062527</t>
  </si>
  <si>
    <t>798716601405</t>
  </si>
  <si>
    <t>798716062534</t>
  </si>
  <si>
    <t>798716673501</t>
  </si>
  <si>
    <t>798716073639</t>
  </si>
  <si>
    <t>798716085434</t>
  </si>
  <si>
    <t>798716602006</t>
  </si>
  <si>
    <t>043900180106</t>
  </si>
  <si>
    <t>043900225418</t>
  </si>
  <si>
    <t>043900225104</t>
  </si>
  <si>
    <t>043900458069</t>
  </si>
  <si>
    <t>043900713199</t>
  </si>
  <si>
    <t>043900712994</t>
  </si>
  <si>
    <t>043900362502</t>
  </si>
  <si>
    <t>043900362809</t>
  </si>
  <si>
    <t>043900712741</t>
  </si>
  <si>
    <t>EACH UPC</t>
  </si>
  <si>
    <t>43900-0182-15</t>
  </si>
  <si>
    <t>043900182155</t>
  </si>
  <si>
    <t>043900676388</t>
  </si>
  <si>
    <t>043900674391</t>
  </si>
  <si>
    <t>043900932392</t>
  </si>
  <si>
    <t>043900933382</t>
  </si>
  <si>
    <t>043900931395</t>
  </si>
  <si>
    <t>43900-0973-70</t>
  </si>
  <si>
    <t>43900-0973-99</t>
  </si>
  <si>
    <t>4390018583</t>
  </si>
  <si>
    <t>10043900380749</t>
  </si>
  <si>
    <t>10043900349579</t>
  </si>
  <si>
    <t>10043900349586</t>
  </si>
  <si>
    <t>10043900185832</t>
  </si>
  <si>
    <t>43900-0380-74</t>
  </si>
  <si>
    <t>43900-0349-57</t>
  </si>
  <si>
    <t>43900-0349-58</t>
  </si>
  <si>
    <t>43900-0151-91</t>
  </si>
  <si>
    <t>043900380742</t>
  </si>
  <si>
    <t>043900349572</t>
  </si>
  <si>
    <t>043900349589</t>
  </si>
  <si>
    <t>1.4g Packets</t>
  </si>
  <si>
    <t>4.4oz Canister</t>
  </si>
  <si>
    <t>4390038074</t>
  </si>
  <si>
    <t>14240000</t>
  </si>
  <si>
    <t>1000mL bags</t>
  </si>
  <si>
    <t>1500mL bags</t>
  </si>
  <si>
    <t>43900-0975-50</t>
  </si>
  <si>
    <t>43900-0976-47</t>
  </si>
  <si>
    <t>00798716774000</t>
  </si>
  <si>
    <t>00798716160636</t>
  </si>
  <si>
    <t>00798716160629</t>
  </si>
  <si>
    <t>00798716185431</t>
  </si>
  <si>
    <t>00798716173636</t>
  </si>
  <si>
    <t>00798716602105</t>
  </si>
  <si>
    <t>00798716773607</t>
  </si>
  <si>
    <t>00798716601306</t>
  </si>
  <si>
    <t>00798716162531</t>
  </si>
  <si>
    <t>00798716162524</t>
  </si>
  <si>
    <t>ARGINAID®, Cherry 56 x 0.32 oz packets</t>
  </si>
  <si>
    <t>ARGINAID®, Orange 56 x 0.32 oz packets</t>
  </si>
  <si>
    <t>BENECALORIE®, Unflavored 24 x 1.5 fl oz cups</t>
  </si>
  <si>
    <t>BENEPROTEIN®, Unflavored Powder 75 x 7 g packets</t>
  </si>
  <si>
    <t>GLUTASOLVE®, Unflavored 56 x 22.5 g packets</t>
  </si>
  <si>
    <t>MCT OIL®, Unflavored 6 x 1 quart glass bottles</t>
  </si>
  <si>
    <t>NUTRISOURCE® FIBER, Unflavored Powder 4 x 7.2 oz canisters</t>
  </si>
  <si>
    <t>BENEPROTEIN®, Unflavored Powder 6 x 8 oz canisters</t>
  </si>
  <si>
    <t>10043900973712</t>
  </si>
  <si>
    <t>10043900974009</t>
  </si>
  <si>
    <t>NOVASOURCE® RENAL, SpikeRight® PLUS 6 x 1000 mL UltraPak® bags</t>
  </si>
  <si>
    <t>PEPTAMEN JUNIOR® 1.5, SpikeRight® PLUS 6 x 1000 mL UltraPak® bags</t>
  </si>
  <si>
    <t>PEPTAMEN JUNIOR®, SpikeRight® PLUS 6 x 1000 mL UltraPak® bags</t>
  </si>
  <si>
    <t>VIVONEX® RTF, SpikeRight® PLUS 6 x 1000 mL UltraPak® bags</t>
  </si>
  <si>
    <t>10043900142408</t>
  </si>
  <si>
    <t>10043900365838</t>
  </si>
  <si>
    <t>10043900281824</t>
  </si>
  <si>
    <t>4390036583</t>
  </si>
  <si>
    <t>9871677400</t>
  </si>
  <si>
    <t>9871616063</t>
  </si>
  <si>
    <t>9871616062</t>
  </si>
  <si>
    <t>9871618543</t>
  </si>
  <si>
    <t>9871617363</t>
  </si>
  <si>
    <t>9871660210</t>
  </si>
  <si>
    <t>9871677360</t>
  </si>
  <si>
    <t>9871660130</t>
  </si>
  <si>
    <t>9871616253</t>
  </si>
  <si>
    <t>9871616252</t>
  </si>
  <si>
    <t>4390034957</t>
  </si>
  <si>
    <t>4390034958</t>
  </si>
  <si>
    <t>NUTREN® 1.5, SpikeRight® PLUS 6 x 1000 mL UltraPak® bags</t>
  </si>
  <si>
    <t>NUTREN® 2.0, SpikeRight® PLUS 6 x 1000 mL UltraPak® bags</t>
  </si>
  <si>
    <t>NUTREN® PULMONARY, SpikeRight® PLUS 6 x 1000 mL UltraPak® bags</t>
  </si>
  <si>
    <t>PEPTAMEN® 1.5, SpikeRight® PLUS 6 x 1000 mL UltraPak® bags</t>
  </si>
  <si>
    <t>FIBERSOURCE® HN, SpikeRight® PLUS 4 x 1500 mL UltraPak® bags</t>
  </si>
  <si>
    <t>FIBERSOURCE® HN, SpikeRight® PLUS 6 x 1000 mL UltraPak® bags</t>
  </si>
  <si>
    <t>PEPTAMEN AF®, SpikeRight® PLUS 6 x 1000 mL UltraPak® bags</t>
  </si>
  <si>
    <t>TOLEREX®, Unflavored 60 x 2.82 oz packets</t>
  </si>
  <si>
    <t>IMPACT® PEPTIDE 1.5, SpikeRight® PLUS 6 x 1000 mL UltraPak® bags</t>
  </si>
  <si>
    <t>NUTREN JUNIOR® FIBER, SpikeRight® PLUS 6 x 1000 mL UltraPak® bags</t>
  </si>
  <si>
    <t>PEPTAMEN® 1.5 with PREBIO¹™, SpikeRight® PLUS 6 x 1000 mL UltraPak® bags</t>
  </si>
  <si>
    <t>PEPTAMEN® with PREBIO¹™, SpikeRight® PLUS 6 x 1000 mL UltraPak® bags</t>
  </si>
  <si>
    <t>B4102/B4103</t>
  </si>
  <si>
    <t>4390028182</t>
  </si>
  <si>
    <t>14 Digit GTIN/      CASE UPC</t>
  </si>
  <si>
    <t>43900-0196-60</t>
  </si>
  <si>
    <t>43900-0359-88</t>
  </si>
  <si>
    <t>43900-0359-80</t>
  </si>
  <si>
    <t>43900-0282-50</t>
  </si>
  <si>
    <t>43900-0284-10</t>
  </si>
  <si>
    <t>43900-0284-30</t>
  </si>
  <si>
    <t>43900-0933-38</t>
  </si>
  <si>
    <t>43900-0932-39</t>
  </si>
  <si>
    <t>43900-0931-39</t>
  </si>
  <si>
    <t>43900-0186-49</t>
  </si>
  <si>
    <t>43900-0186-00</t>
  </si>
  <si>
    <t>43900-0186-66</t>
  </si>
  <si>
    <t>43900-0941-39</t>
  </si>
  <si>
    <t>43900-0335-00</t>
  </si>
  <si>
    <t>43900-0335-90</t>
  </si>
  <si>
    <t>43900-0335-88</t>
  </si>
  <si>
    <t>43900-0335-40</t>
  </si>
  <si>
    <t>43900-0335-30</t>
  </si>
  <si>
    <t>43900-0335-20</t>
  </si>
  <si>
    <t>43900-0335-11</t>
  </si>
  <si>
    <t>43900-0676-38</t>
  </si>
  <si>
    <t>43900-0675-39</t>
  </si>
  <si>
    <t>43900-0674-39</t>
  </si>
  <si>
    <t>43900-0142-40</t>
  </si>
  <si>
    <t>43900-0141-80</t>
  </si>
  <si>
    <t>43900-0140-10</t>
  </si>
  <si>
    <t>43900-0365-82</t>
  </si>
  <si>
    <t>43900-0365-08</t>
  </si>
  <si>
    <t>43900-0365-00</t>
  </si>
  <si>
    <t>43900-0185-82</t>
  </si>
  <si>
    <t>43900-0185-88</t>
  </si>
  <si>
    <t>43900-0185-55</t>
  </si>
  <si>
    <t>43900-0283-00</t>
  </si>
  <si>
    <t>98716-0062-75</t>
  </si>
  <si>
    <t>43900-0181-82</t>
  </si>
  <si>
    <t>43900-0181-81</t>
  </si>
  <si>
    <t>43900-0181-50</t>
  </si>
  <si>
    <t>43900-0184-80</t>
  </si>
  <si>
    <t>43900-0184-57</t>
  </si>
  <si>
    <t>43900-0351-80</t>
  </si>
  <si>
    <t>43900-0351-11</t>
  </si>
  <si>
    <t>98716-0673-90</t>
  </si>
  <si>
    <t>98716-0060-63</t>
  </si>
  <si>
    <t>98716-0060-62</t>
  </si>
  <si>
    <t>98716-0060-56</t>
  </si>
  <si>
    <t>98716-0062-10</t>
  </si>
  <si>
    <t>98716-0163-54</t>
  </si>
  <si>
    <t>98716-0062-20</t>
  </si>
  <si>
    <t>98716-0331-47</t>
  </si>
  <si>
    <t>98716-0062-30</t>
  </si>
  <si>
    <t>98716-0163-62</t>
  </si>
  <si>
    <t>98716-0064-80</t>
  </si>
  <si>
    <t>98716-0663-80</t>
  </si>
  <si>
    <t>98716-0663-60</t>
  </si>
  <si>
    <t>98716-0085-43</t>
  </si>
  <si>
    <t>98716-0073-63</t>
  </si>
  <si>
    <t>98716-0602-00</t>
  </si>
  <si>
    <t>98716-0673-50</t>
  </si>
  <si>
    <t>98716-0601-40</t>
  </si>
  <si>
    <t>98716-0062-53</t>
  </si>
  <si>
    <t>98716-0062-52</t>
  </si>
  <si>
    <t>98716-0181-94</t>
  </si>
  <si>
    <t>98716-0081-92</t>
  </si>
  <si>
    <t>98716-0081-90</t>
  </si>
  <si>
    <t>98716-0128-04</t>
  </si>
  <si>
    <t>98716-0181-85</t>
  </si>
  <si>
    <t>98716-0062-69</t>
  </si>
  <si>
    <t>98716-0062-45</t>
  </si>
  <si>
    <t>98716-0062-49</t>
  </si>
  <si>
    <t>43900-0180-10</t>
  </si>
  <si>
    <t>43900-0225-10</t>
  </si>
  <si>
    <t>43900-0225-41</t>
  </si>
  <si>
    <t>43900-0458-06</t>
  </si>
  <si>
    <t>43900-0713-19</t>
  </si>
  <si>
    <t>43900-0712-99</t>
  </si>
  <si>
    <t>43900-0362-80</t>
  </si>
  <si>
    <t>43900-0362-50</t>
  </si>
  <si>
    <t>43900-0712-74</t>
  </si>
  <si>
    <t>NDC-Format Number</t>
  </si>
  <si>
    <t>ISOSOURCE® 1.5 CAL, SpikeRight® PLUS 4 x 1500 mL UltraPak® bags</t>
  </si>
  <si>
    <t>DIABETISOURCE® AC, SpikeRight® PLUS 4 x 1500 mL UltraPak® bags</t>
  </si>
  <si>
    <t>DIABETISOURCE® AC, SpikeRight® PLUS 6 x 1000 mL UltraPak® bags</t>
  </si>
  <si>
    <t>ISOSOURCE® 1.5 CAL, SpikeRight® PLUS 6 x 1000 mL UltraPak® bags</t>
  </si>
  <si>
    <t>ISOSOURCE® HN, SpikeRight® PLUS 6 x 1000 mL UltraPak® bags</t>
  </si>
  <si>
    <t xml:space="preserve">ALFAMINO™  INFANT, Unflavored Powder 6 x 400 g canisters </t>
  </si>
  <si>
    <t>ALFAMINO™  JUNIOR, Unflavored Powder 6 x 400 g canisters</t>
  </si>
  <si>
    <t xml:space="preserve"> Product Code</t>
  </si>
  <si>
    <t>13034-0788-21</t>
  </si>
  <si>
    <t>13034-0787-95</t>
  </si>
  <si>
    <t>07613034788221</t>
  </si>
  <si>
    <t>400 g canisters</t>
  </si>
  <si>
    <t>07613034787965</t>
  </si>
  <si>
    <t>1303478796</t>
  </si>
  <si>
    <r>
      <t>439009764</t>
    </r>
    <r>
      <rPr>
        <sz val="10"/>
        <color theme="1"/>
        <rFont val="Calibri"/>
        <family val="2"/>
        <scheme val="minor"/>
      </rPr>
      <t>8</t>
    </r>
  </si>
  <si>
    <t>BOOST® NUTRITIONAL PUDDING, Chocolate 48 x 5 oz cups</t>
  </si>
  <si>
    <t>BOOST® NUTRITIONAL PUDDING, Very Vanilla 48 x 5 oz cups</t>
  </si>
  <si>
    <t>5 oz cups</t>
  </si>
  <si>
    <t>7613034788214</t>
  </si>
  <si>
    <t>7613034787958</t>
  </si>
  <si>
    <t>PEPTAMEN® INTENSE VHP,  SpikeRight® PLUS 6 x 1000 mL UltraPak® bags</t>
  </si>
  <si>
    <t>00043900493220</t>
  </si>
  <si>
    <t>00043900432717</t>
  </si>
  <si>
    <t>043900723952</t>
  </si>
  <si>
    <t>043900730493</t>
  </si>
  <si>
    <t>43900-0723-95</t>
  </si>
  <si>
    <t>43900-0730-49</t>
  </si>
  <si>
    <t>00043900544588</t>
  </si>
  <si>
    <t>043900467689</t>
  </si>
  <si>
    <t xml:space="preserve"> 43900-0467-68</t>
  </si>
  <si>
    <t>43900-0192-70</t>
  </si>
  <si>
    <t>43900-0117-21</t>
  </si>
  <si>
    <t>43900-0479-93</t>
  </si>
  <si>
    <t>43900-0846-42</t>
  </si>
  <si>
    <t>043900809885</t>
  </si>
  <si>
    <t>00043900192703</t>
  </si>
  <si>
    <t>043900754420</t>
  </si>
  <si>
    <t>00043900117218</t>
  </si>
  <si>
    <t>043900256757</t>
  </si>
  <si>
    <t>00043900479934</t>
  </si>
  <si>
    <t>043900469089</t>
  </si>
  <si>
    <t>00043900846422</t>
  </si>
  <si>
    <t>300 mL Pouch</t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</si>
  <si>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Pediatric Organic Blends – Plant Based, 24 x 10.1oz (300mL) pouch</t>
    </r>
  </si>
  <si>
    <t>043900944692</t>
  </si>
  <si>
    <t>43900-0944-69</t>
  </si>
  <si>
    <t>43900-0135-76</t>
  </si>
  <si>
    <t>043900135762</t>
  </si>
  <si>
    <t>98716-0704-82</t>
  </si>
  <si>
    <t>00098716855359</t>
  </si>
  <si>
    <t>098716704824</t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</si>
  <si>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Organic Blends – Plant Based, 24 x 10.1oz (300mL) pouch</t>
    </r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</si>
  <si>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Organic Blends – Chicken-Garden Blend, 24 x 10.1oz (300mL) pouch</t>
    </r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</si>
  <si>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Pediatric Organic Blends – Chicken-Garden Blend, 24 x 10.1oz (300mL) pouch</t>
    </r>
  </si>
  <si>
    <t>43900-0509-24</t>
  </si>
  <si>
    <t xml:space="preserve"> 043900509242 </t>
  </si>
  <si>
    <t>43900-0505-93</t>
  </si>
  <si>
    <t xml:space="preserve"> 043900505930 </t>
  </si>
  <si>
    <t>4147000531</t>
  </si>
  <si>
    <t>00041470005317</t>
  </si>
  <si>
    <t>MODULEN™ Neutral Flavor 12 x 400 g Canister</t>
  </si>
  <si>
    <t>041470005300</t>
  </si>
  <si>
    <t>41470-0005-30</t>
  </si>
  <si>
    <t>400 g canister</t>
  </si>
  <si>
    <t>8 fl oz carton</t>
  </si>
  <si>
    <t>250 mL carton</t>
  </si>
  <si>
    <t>1303478822</t>
  </si>
  <si>
    <t>DIABETISOURCE® AC, Unflavored 24 x 250 mL carton</t>
  </si>
  <si>
    <t>FIBERSOURCE® HN, Unflavored 24 x 250 mL carton</t>
  </si>
  <si>
    <t>GLYTROL®, Vanilla 24 x 250 mL carton</t>
  </si>
  <si>
    <t>IMPACT® PEPTIDE 1.5, Unflavored 24 x 250 mL carton</t>
  </si>
  <si>
    <t>ISOSOURCE® 1.5 CAL, Unflavored 24 x 250 mL carton</t>
  </si>
  <si>
    <t>ISOSOURCE® HN, Unflavored 24 x 250 mL carton</t>
  </si>
  <si>
    <t>NUTREN JUNIOR® FIBER, Vanilla 24 x 250 mL carton</t>
  </si>
  <si>
    <t>NUTREN JUNIOR®, Vanilla 24 x 250 mL carton</t>
  </si>
  <si>
    <t>NUTREN® 1.0 FIBER, Unflavored 24 x 250 mL carton</t>
  </si>
  <si>
    <t>NUTREN® 1.0, Unflavored 24 x 250 mL carton</t>
  </si>
  <si>
    <t>NUTREN® 1.5,  Unflavored 24 x 250 mL carton</t>
  </si>
  <si>
    <t>NUTREN® 2.0,  Unflavored 24 x 250 mL carton</t>
  </si>
  <si>
    <t>NUTREN® PULMONARY, Vanilla 24 x 250 mL carton</t>
  </si>
  <si>
    <t>PEPTAMEN AF®, Unflavored 24 x 250 mL carton</t>
  </si>
  <si>
    <t>PEPTAMEN JUNIOR® 1.5, Unflavored 24 x 250 mL carton</t>
  </si>
  <si>
    <t>PEPTAMEN JUNIOR® 1.5, Vanilla 24 x 250 mL carton</t>
  </si>
  <si>
    <t>PEPTAMEN JUNIOR® FIBER, Vanilla 24 x 250 mL carton</t>
  </si>
  <si>
    <t>PEPTAMEN JUNIOR® HP, Vanilla 24 x 250 mL carton</t>
  </si>
  <si>
    <t>PEPTAMEN JUNIOR®, Strawberry 24 x 250 mL carton</t>
  </si>
  <si>
    <t>PEPTAMEN JUNIOR®, Unflavored 24 x 250 mL carton</t>
  </si>
  <si>
    <t>PEPTAMEN JUNIOR®, Vanilla 24 x 250 mL carton</t>
  </si>
  <si>
    <t>PEPTAMEN® 1.5 with PREBIO¹™, Vanilla 24 x 250 mL carton</t>
  </si>
  <si>
    <t>PEPTAMEN® 1.5, Vanilla 24 x 250 mL carton</t>
  </si>
  <si>
    <t>PEPTAMEN® INTENSE VHP, Unflavored 24 x 250 mL carton</t>
  </si>
  <si>
    <t>PEPTAMEN® with PREBIO¹™, Vanilla 24 x 250 mL carton</t>
  </si>
  <si>
    <t>PEPTAMEN®, Unflavored 24 x 250 mL carton</t>
  </si>
  <si>
    <t>REPLETE® FIBER,  Unflavored 24 x 250 mL carton</t>
  </si>
  <si>
    <t>REPLETE®, Unflavored 24 x 250 mL carton</t>
  </si>
  <si>
    <t>VIVONEX® RTF, Unflavored 24 x 250 mL carton</t>
  </si>
  <si>
    <t>4390076283</t>
  </si>
  <si>
    <t>4390013135</t>
  </si>
  <si>
    <t>43900-0407-22</t>
  </si>
  <si>
    <t>43900-0764-69</t>
  </si>
  <si>
    <t>00043900762838</t>
  </si>
  <si>
    <t>00043900131351</t>
  </si>
  <si>
    <t>043900407227</t>
  </si>
  <si>
    <t>043900764696</t>
  </si>
  <si>
    <t>kcal/mL*</t>
  </si>
  <si>
    <t>kcal / Container†</t>
  </si>
  <si>
    <t>kcal/Case</t>
  </si>
  <si>
    <t>Pack Factor/Case</t>
  </si>
  <si>
    <t xml:space="preserve">— </t>
  </si>
  <si>
    <t xml:space="preserve">100 kcal Units/Case  </t>
  </si>
  <si>
    <t>COMPLEAT PEDIATRIC PEPTIDE 1.5 Cal, Unflavored 24 x 250mL carton</t>
  </si>
  <si>
    <t>PEPTAMEN® 1.5, Unflavored 24 x 250 mL carton</t>
  </si>
  <si>
    <r>
      <t>*</t>
    </r>
    <r>
      <rPr>
        <sz val="11"/>
        <rFont val="Calibri"/>
        <family val="2"/>
      </rPr>
      <t xml:space="preserve"> kcal/mL is a rounded number and should not be used for the purpose of calculating number of calories/case. Rely on the label declaration for calculating calories/container.</t>
    </r>
  </si>
  <si>
    <r>
      <t>†</t>
    </r>
    <r>
      <rPr>
        <sz val="11"/>
        <rFont val="Calibri"/>
        <family val="2"/>
      </rPr>
      <t xml:space="preserve"> kcal/container is based on the label declaration for the product. This is the value that should be used as the basis for calculations.</t>
    </r>
  </si>
  <si>
    <t xml:space="preserve">Any reimbursement information contained in this publication should not be interpreted as a guarantee of reimbursement. </t>
  </si>
  <si>
    <t xml:space="preserve">Billing entities should contact their third-party payers for specific information on their coding, coverage and payment policies. </t>
  </si>
  <si>
    <t>The person or entity submitting claims for reimbursement is solely responsible for ensuring the appropriate filing and accurate content of any particular claim.</t>
  </si>
  <si>
    <t>Persons who submit false or fraudulent claims for reimbursement are subject to significant civil and criminal penalties.</t>
  </si>
  <si>
    <t>www.nestlemedicalhub.com • 1-800-422-ASK2 (2752)</t>
  </si>
  <si>
    <t>Bridgewater, NJ 08807 USA</t>
  </si>
  <si>
    <t>Unless otherwise noted, all trademarks are owned by Société des Produits Nestlé S.A.,</t>
  </si>
  <si>
    <t xml:space="preserve">Please be advised that certain Nestlé HealthCare Nutrition products have been assigned NDC Formatted Numbers. NDC Formatted Numbers are not actual National Drug Codes (NDC). </t>
  </si>
  <si>
    <t>NDC Formatted Numbers are product codes adjusted according to standard industry practice to meet the format requirements of certain suppliers and payers.</t>
  </si>
  <si>
    <t>Nestlé HealthCare Nutrition submits product information including various product codes to the compendia including First Data Bank, RedBook and Medispan, but cannot confirm</t>
  </si>
  <si>
    <t>that the NDC Formatted Numbers submitted have been published by the compendia.</t>
  </si>
  <si>
    <t>B4152- Adults and B4160- Pediatrics</t>
  </si>
  <si>
    <t>BOOST® VHC, Strawberry, 24 x 8 fl oz carton</t>
  </si>
  <si>
    <t>4390066145</t>
  </si>
  <si>
    <t>43900-0839-68</t>
  </si>
  <si>
    <t>00043900661452</t>
  </si>
  <si>
    <t>043900839684</t>
  </si>
  <si>
    <t>405 g bottles</t>
  </si>
  <si>
    <t>RESOURCE® 2.0, Very Vanilla 24 x 8 fl oz carton</t>
  </si>
  <si>
    <t>4390015167</t>
  </si>
  <si>
    <t>00043900151670</t>
  </si>
  <si>
    <t>BOOST GLUCOSE CONTROL®,  Rich Chocolate 24 x 8 fl oz carton</t>
  </si>
  <si>
    <t>4390011642</t>
  </si>
  <si>
    <t>00043900116426</t>
  </si>
  <si>
    <t>041679157923</t>
  </si>
  <si>
    <t>41679-0157-92</t>
  </si>
  <si>
    <t>BOOST GLUCOSE CONTROL®, Very Vanilla 24 x 8 fl oz carton</t>
  </si>
  <si>
    <t>4390066110</t>
  </si>
  <si>
    <t>41679-0157-82</t>
  </si>
  <si>
    <t>00043900661100</t>
  </si>
  <si>
    <t>041679157824</t>
  </si>
  <si>
    <t>BOOST® SOOTHE, Strawberry-Kiwi 24 x 237 mL carton</t>
  </si>
  <si>
    <t>4390076946</t>
  </si>
  <si>
    <t>00043900769462</t>
  </si>
  <si>
    <t>BOOST PLUS®, Rich Chocolate 24 x 8 fl oz carton</t>
  </si>
  <si>
    <t>4390065142</t>
  </si>
  <si>
    <t>00043900651422</t>
  </si>
  <si>
    <t>4390058276</t>
  </si>
  <si>
    <t>BOOST®, Very Vanilla 24 x 8 fl oz carton</t>
  </si>
  <si>
    <t>00043900582764</t>
  </si>
  <si>
    <t>BOOST® HIGH PROTEIN, Very Vanilla 24 x 8 fl oz carton</t>
  </si>
  <si>
    <t>4390064583</t>
  </si>
  <si>
    <t>00043900645834</t>
  </si>
  <si>
    <t xml:space="preserve">RESOURCE® THICKENUP®, Unflavored 12 x 8 oz canisters </t>
  </si>
  <si>
    <t xml:space="preserve">22510000 </t>
  </si>
  <si>
    <t xml:space="preserve">10043900225101 </t>
  </si>
  <si>
    <t xml:space="preserve">8 oz canister </t>
  </si>
  <si>
    <t>BOOST® VHC, Very Vanilla 24 x 8 fl oz carton</t>
  </si>
  <si>
    <t>4390089434</t>
  </si>
  <si>
    <t>00043900894348</t>
  </si>
  <si>
    <t>BOOST®, Creamy Strawberry 24 x 8 fl oz carton</t>
  </si>
  <si>
    <t>4390085463</t>
  </si>
  <si>
    <t>00043900854632</t>
  </si>
  <si>
    <t>BOOST BREEZE®, Wild Berry 24 x 8 fl oz carton</t>
  </si>
  <si>
    <t>4390068560</t>
  </si>
  <si>
    <t>00043900685601</t>
  </si>
  <si>
    <t>4390091359</t>
  </si>
  <si>
    <t>BOOST® KID ESSENTIALS™, Chocolate Craze 24 x 8 fl oz carton</t>
  </si>
  <si>
    <t>00043900913599</t>
  </si>
  <si>
    <t>4390064994</t>
  </si>
  <si>
    <t>BOOST® KID ESSENTIALS™ 1.5, Strawberry Splash 24 x 8 fl oz carton</t>
  </si>
  <si>
    <t>00043900649948</t>
  </si>
  <si>
    <t>4390014373</t>
  </si>
  <si>
    <t>BOOST® SOOTHE, Peach-Mint 24 x 237 mL carton</t>
  </si>
  <si>
    <t>00043900143736</t>
  </si>
  <si>
    <t>BOOST BREEZE®, Peach 24 x 8 fl oz carton</t>
  </si>
  <si>
    <t>4390023896</t>
  </si>
  <si>
    <t>00043900238968</t>
  </si>
  <si>
    <t>ALFAMINO™  JUNIOR, Vanilla Powder, 6 x 400 g canisters</t>
  </si>
  <si>
    <t>1328710607</t>
  </si>
  <si>
    <t>13287-0106-06</t>
  </si>
  <si>
    <t>07613287106070</t>
  </si>
  <si>
    <t>7613287106063</t>
  </si>
  <si>
    <t>BOOST®, Rich Chocolate 24 x 8 fl oz carton</t>
  </si>
  <si>
    <t>4390016972</t>
  </si>
  <si>
    <t>00043900169729</t>
  </si>
  <si>
    <t>4390088934</t>
  </si>
  <si>
    <t>BOOST® KID ESSENTIALS™, Vanilla Vortex 24 x 8 fl oz carton</t>
  </si>
  <si>
    <t>00043900889344</t>
  </si>
  <si>
    <t>BOOST® KID ESSENTIALS™ 1.5 WITH FIBER, Vanilla Vortex 24 x 8 fl oz carton</t>
  </si>
  <si>
    <t>4390066328</t>
  </si>
  <si>
    <t>00043900663289</t>
  </si>
  <si>
    <t>BOOST PLUS®, Very Vanilla 24 x 8 fl oz carton</t>
  </si>
  <si>
    <t>4390081186</t>
  </si>
  <si>
    <t>00043900811864</t>
  </si>
  <si>
    <t>ARGINAID EXTRA®, Orange Burst 24 x 8 fl oz carton</t>
  </si>
  <si>
    <t>4390057046</t>
  </si>
  <si>
    <t>00043900570464</t>
  </si>
  <si>
    <t>NOVASOURCE® RENAL, Café Mocha 24 x 8 fl oz carton</t>
  </si>
  <si>
    <t>4390018544</t>
  </si>
  <si>
    <t>00043900185446</t>
  </si>
  <si>
    <t>BOOST® KID ESSENTIALS™ 1.5, Vanilla Vortex 24 x 8 fl oz carton</t>
  </si>
  <si>
    <t>4390058541</t>
  </si>
  <si>
    <t>BOOST® KID ESSENTIALS™, Strawberry Splash 24 x 8 fl oz carton</t>
  </si>
  <si>
    <t>4390028574</t>
  </si>
  <si>
    <t>00043900285740</t>
  </si>
  <si>
    <t>BOOST PLUS®, Creamy Strawberry 24 x 8 fl oz carton</t>
  </si>
  <si>
    <t>4390048211</t>
  </si>
  <si>
    <t>00043900482118</t>
  </si>
  <si>
    <t>NOVASOURCE® RENAL, Vanilla 24 x 8 fl oz carton</t>
  </si>
  <si>
    <t>4390030609</t>
  </si>
  <si>
    <t>00043900306094</t>
  </si>
  <si>
    <t>BOOST® KID ESSENTIALS™ 1.5, Chocolate Craze 24 x 8 fl oz carton</t>
  </si>
  <si>
    <t>4390050681</t>
  </si>
  <si>
    <t>00043900506814</t>
  </si>
  <si>
    <t>NOVASOURCE®  RENAL Strawberry 24 x 8 fl oz carton</t>
  </si>
  <si>
    <t>4390036922</t>
  </si>
  <si>
    <t>00043900369228</t>
  </si>
  <si>
    <t xml:space="preserve">4390090484  </t>
  </si>
  <si>
    <t>00043900904849</t>
  </si>
  <si>
    <t>00043900361598</t>
  </si>
  <si>
    <t>43900-0361-59</t>
  </si>
  <si>
    <t>PEPTAMEN JUNIOR® PHGG, Vanilla 24 x 250 mL carton</t>
  </si>
  <si>
    <t>00043900585413</t>
  </si>
  <si>
    <t>4390094311</t>
  </si>
  <si>
    <t>43900-0229-10</t>
  </si>
  <si>
    <t>00043900943114</t>
  </si>
  <si>
    <t>043900229102</t>
  </si>
  <si>
    <t>IMPACT ADVANCED RECOVERY® Vanilla, 10 x 250 mL carton</t>
  </si>
  <si>
    <t>4390047993</t>
  </si>
  <si>
    <t>COMPLEAT® PEDETRIAC PEPTIDE 1.5 Cal, SpikeRight® PLUS 6 x 1000 mL UltraPak® bags</t>
  </si>
  <si>
    <t>COMPLEAT® PEPTIDE 1.5 Cal, SpikeRight® PLUS 6 x 1000 mL UltraPak® bags</t>
  </si>
  <si>
    <t>4390067038</t>
  </si>
  <si>
    <t>00043900617152</t>
  </si>
  <si>
    <t>00043900670386</t>
  </si>
  <si>
    <t>00043900338712</t>
  </si>
  <si>
    <t>43900-0338-71</t>
  </si>
  <si>
    <t>43900-0228-72</t>
  </si>
  <si>
    <t>COMPLEAT® PEDIATRIC STANDARD 1.0 Cal, Vanilla 24 x 250mL carton</t>
  </si>
  <si>
    <t>COMPLEAT® PEDIATRIC STANDARD 1.0 Cal SpikeRight® PLUS 6 x 1000 mL UltraPak® bags</t>
  </si>
  <si>
    <t>COMPLEAT® STANDARD 1.4 Cal, Vanilla 24 x 250mL carton</t>
  </si>
  <si>
    <t>COMPLEAT® STANDARD 1.4 Cal SpikeRight® PLUS 6 x 1000 mL UltraPak® bags</t>
  </si>
  <si>
    <t>COMPLEAT® PEDIATRIC STANDARD 1.4 Cal, Vanilla 24 x 250mL carton</t>
  </si>
  <si>
    <t>COMPLEAT® PEDIATRIC STANDARD 1.4 Cal SpikeRight® PLUS 6 x 1000 mL UltraPak® bags</t>
  </si>
  <si>
    <t>4390089941</t>
  </si>
  <si>
    <t>43900-0175-09</t>
  </si>
  <si>
    <t>43900-0351-18</t>
  </si>
  <si>
    <t>43900-0491-06</t>
  </si>
  <si>
    <t>43900-0748-15</t>
  </si>
  <si>
    <t>43900-0806-17</t>
  </si>
  <si>
    <t>43900-0806-43</t>
  </si>
  <si>
    <t>00043900560410</t>
  </si>
  <si>
    <t>00043900406060</t>
  </si>
  <si>
    <t>00043900540672</t>
  </si>
  <si>
    <t>00043900349275</t>
  </si>
  <si>
    <t>00043900103563</t>
  </si>
  <si>
    <t>00043900899411</t>
  </si>
  <si>
    <t>00043900175096</t>
  </si>
  <si>
    <t>00043900351186</t>
  </si>
  <si>
    <t>00043900491066</t>
  </si>
  <si>
    <t>00043900748153</t>
  </si>
  <si>
    <t>00043900806174</t>
  </si>
  <si>
    <t>00043900806433</t>
  </si>
  <si>
    <t>4390056041</t>
  </si>
  <si>
    <t>4390040606</t>
  </si>
  <si>
    <t>4390054067</t>
  </si>
  <si>
    <t>4390034927</t>
  </si>
  <si>
    <t>4390010356</t>
  </si>
  <si>
    <t>00043900228723</t>
  </si>
  <si>
    <t>COMPLEAT® PEDIATRIC ORIGINAL REDUCED CALORIE 0.6 Unflavored 24 x 250 mL carton</t>
  </si>
  <si>
    <t>COMPLEAT® PEDIATRIC ORIGINAL 1.0 Unflavored 24 x 250 mL carton</t>
  </si>
  <si>
    <t>COMPLEAT® ORIGINAL 1.0, Spike Right® PLUS 6 x 1000 mL UltraPak® bags</t>
  </si>
  <si>
    <t>COMPLEAT® ORIGINAL 1.0, Unflavored 24 x 250 mL carton</t>
  </si>
  <si>
    <t>Vevey, Switzerland or used with permission. ©2022 Nestlé</t>
  </si>
  <si>
    <t>Nestlé Health Science- Product Code and Reimbursement Information</t>
  </si>
  <si>
    <t>00870200</t>
  </si>
  <si>
    <t>MICROLIPID™, Unflavored 48 x 3 fl oz bottles</t>
  </si>
  <si>
    <t>41679-0087-02</t>
  </si>
  <si>
    <t>00041679087022</t>
  </si>
  <si>
    <t>041679087435</t>
  </si>
  <si>
    <t>3 oz bottles</t>
  </si>
  <si>
    <t>4390061715</t>
  </si>
  <si>
    <t>BOOST® VHC Chocolate, 24 x 8 fl oz carton</t>
  </si>
  <si>
    <t>4390090658</t>
  </si>
  <si>
    <t>43900-0344-70</t>
  </si>
  <si>
    <t>00043900906584</t>
  </si>
  <si>
    <t>00043900344706</t>
  </si>
  <si>
    <t>THICKENUP® CLEAR, 12 x 4.4 oz canister</t>
  </si>
  <si>
    <t>12498403</t>
  </si>
  <si>
    <t>41679-0911-76</t>
  </si>
  <si>
    <t>041679117620</t>
  </si>
  <si>
    <t>THICKENUP® CLEAR, 12(24x1.4g) packets</t>
  </si>
  <si>
    <t>BOOST BREEZE®, 2-Variety Case 24 x 8 fl oz carton (Wildberry and Peach)</t>
  </si>
  <si>
    <t>4390040216</t>
  </si>
  <si>
    <t>00043900402161</t>
  </si>
  <si>
    <t>OPTISOURCE® Post Bariatric Chewable Vitamin and Mineral Supplement  12 x 120 count</t>
  </si>
  <si>
    <t>4390050826</t>
  </si>
  <si>
    <t>43900-0186-05</t>
  </si>
  <si>
    <t>00043900508269</t>
  </si>
  <si>
    <t>00043900186054</t>
  </si>
  <si>
    <t>5000048519</t>
  </si>
  <si>
    <t>Gerber® Good Start® Extensive HA® Unflavored 6 x 400 g</t>
  </si>
  <si>
    <t>50000-0598-52</t>
  </si>
  <si>
    <t>00050000485192</t>
  </si>
  <si>
    <t>050000598526</t>
  </si>
  <si>
    <t>00043900859798</t>
  </si>
  <si>
    <t>COMPLEAT® PEPTIDE 1.5 Cal, Vegetable &amp; Fruit Medley 24 x 250mL carton</t>
  </si>
  <si>
    <t>4390015193</t>
  </si>
  <si>
    <t>COMPLEAT® Peptide 1.0 Cal, Vegetable &amp; Fruit Medley 24 x 250mL carton</t>
  </si>
  <si>
    <t>COMPLEAT® Pediatric Peptide 1.0 Cal, Vegetable &amp; Fruit Medley 24 x 250mL carton</t>
  </si>
  <si>
    <t>43900-0473-37</t>
  </si>
  <si>
    <t>00043900836065</t>
  </si>
  <si>
    <t>00043900473376</t>
  </si>
  <si>
    <t>43900-0370-40</t>
  </si>
  <si>
    <t>00043900920504</t>
  </si>
  <si>
    <t>00043900370408</t>
  </si>
  <si>
    <t>COMPLEAT® PEDIATRIC PEPTIDE 1.5 Cal, Vegetable &amp; Fruit Medley 24 x 250mL carton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</si>
</sst>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_-* #,##0\ _B_F_-;\-* #,##0\ _B_F_-;_-* &quot;-&quot;\ _B_F_-;_-@_-"/>
    <numFmt numFmtId="167" formatCode="000000000000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8"/>
      <color indexed="8"/>
      <name val="Arial"/>
      <family val="2"/>
    </font>
    <font>
      <b/>
      <sz val="20"/>
      <name val="Century Gothic"/>
      <family val="2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indexed="8"/>
      <name val="Tahoma"/>
      <family val="2"/>
    </font>
    <font>
      <b/>
      <sz val="6"/>
      <color indexed="8"/>
      <name val="Tahoma"/>
      <family val="2"/>
    </font>
    <font>
      <sz val="7"/>
      <color indexed="63"/>
      <name val="Arial"/>
      <family val="2"/>
    </font>
    <font>
      <strike/>
      <sz val="8"/>
      <color indexed="8"/>
      <name val="Arial"/>
      <family val="2"/>
    </font>
    <font>
      <vertAlign val="superscript"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26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5DBFF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166" fontId="0" fillId="0" borderId="0" applyFont="0" applyFill="0" applyBorder="0" applyAlignment="0" applyProtection="0"/>
    <xf numFmtId="0" fontId="7" fillId="0" borderId="0"/>
    <xf numFmtId="0" fontId="7" fillId="0" borderId="0"/>
    <xf numFmtId="49" fontId="9" fillId="0" borderId="1" applyFill="0" applyProtection="0">
      <alignment horizontal="right"/>
    </xf>
    <xf numFmtId="0" fontId="16" fillId="2" borderId="1" applyNumberFormat="0" applyProtection="0">
      <alignment horizontal="center"/>
    </xf>
    <xf numFmtId="0" fontId="17" fillId="2" borderId="1" applyNumberFormat="0" applyProtection="0">
      <alignment horizontal="center" wrapText="1"/>
    </xf>
    <xf numFmtId="0" fontId="18" fillId="0" borderId="1" applyFill="0" applyProtection="0">
      <alignment horizontal="right" wrapText="1"/>
    </xf>
    <xf numFmtId="0" fontId="9" fillId="0" borderId="1" applyFill="0" applyProtection="0">
      <alignment horizontal="right"/>
    </xf>
    <xf numFmtId="0" fontId="19" fillId="0" borderId="1" applyFill="0" applyProtection="0">
      <alignment horizontal="right"/>
    </xf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166" fontId="23" fillId="0" borderId="0" applyNumberFormat="0" applyFill="0" applyBorder="0" applyAlignment="0" applyProtection="0"/>
  </cellStyleXfs>
  <cellXfs count="82">
    <xf numFmtId="0" fontId="0" fillId="0" borderId="0" xfId="0" applyNumberFormat="1"/>
    <xf numFmtId="0" fontId="8" fillId="0" borderId="2" xfId="0" applyNumberFormat="1" applyFont="1" applyBorder="1"/>
    <xf numFmtId="0" fontId="5" fillId="0" borderId="2" xfId="0" applyNumberFormat="1" applyFont="1" applyBorder="1"/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0" fillId="0" borderId="2" xfId="0" applyNumberFormat="1" applyFont="1" applyBorder="1"/>
    <xf numFmtId="164" fontId="8" fillId="0" borderId="2" xfId="0" applyNumberFormat="1" applyFont="1" applyBorder="1"/>
    <xf numFmtId="164" fontId="5" fillId="0" borderId="2" xfId="0" applyNumberFormat="1" applyFont="1" applyBorder="1"/>
    <xf numFmtId="49" fontId="12" fillId="0" borderId="2" xfId="0" applyNumberFormat="1" applyFont="1" applyBorder="1" applyAlignment="1">
      <alignment horizontal="left"/>
    </xf>
    <xf numFmtId="0" fontId="13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/>
    </xf>
    <xf numFmtId="166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1" fillId="0" borderId="2" xfId="0" applyNumberFormat="1" applyFont="1" applyBorder="1"/>
    <xf numFmtId="49" fontId="14" fillId="0" borderId="2" xfId="0" applyNumberFormat="1" applyFont="1" applyFill="1" applyBorder="1" applyAlignment="1">
      <alignment horizontal="center"/>
    </xf>
    <xf numFmtId="49" fontId="14" fillId="0" borderId="2" xfId="1" quotePrefix="1" applyNumberFormat="1" applyFont="1" applyFill="1" applyBorder="1" applyAlignment="1">
      <alignment horizontal="center"/>
    </xf>
    <xf numFmtId="0" fontId="11" fillId="0" borderId="2" xfId="0" applyNumberFormat="1" applyFont="1" applyFill="1" applyBorder="1"/>
    <xf numFmtId="0" fontId="11" fillId="3" borderId="2" xfId="0" applyNumberFormat="1" applyFont="1" applyFill="1" applyBorder="1"/>
    <xf numFmtId="0" fontId="14" fillId="0" borderId="2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 wrapText="1"/>
    </xf>
    <xf numFmtId="1" fontId="14" fillId="0" borderId="2" xfId="0" applyNumberFormat="1" applyFont="1" applyFill="1" applyBorder="1" applyAlignment="1">
      <alignment horizontal="center" wrapText="1"/>
    </xf>
    <xf numFmtId="0" fontId="15" fillId="0" borderId="2" xfId="0" applyNumberFormat="1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 vertical="center"/>
    </xf>
    <xf numFmtId="1" fontId="14" fillId="0" borderId="2" xfId="0" quotePrefix="1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 wrapText="1"/>
    </xf>
    <xf numFmtId="49" fontId="5" fillId="0" borderId="2" xfId="0" applyNumberFormat="1" applyFont="1" applyBorder="1"/>
    <xf numFmtId="2" fontId="11" fillId="0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/>
    <xf numFmtId="1" fontId="14" fillId="0" borderId="2" xfId="0" applyNumberFormat="1" applyFont="1" applyFill="1" applyBorder="1" applyAlignment="1">
      <alignment horizontal="center" vertical="center" wrapText="1"/>
    </xf>
    <xf numFmtId="49" fontId="11" fillId="0" borderId="2" xfId="0" quotePrefix="1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 wrapText="1"/>
    </xf>
    <xf numFmtId="0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167" fontId="14" fillId="0" borderId="2" xfId="0" quotePrefix="1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1" fontId="11" fillId="0" borderId="2" xfId="2" quotePrefix="1" applyNumberFormat="1" applyFont="1" applyFill="1" applyBorder="1" applyAlignment="1">
      <alignment horizontal="center"/>
    </xf>
    <xf numFmtId="49" fontId="15" fillId="0" borderId="2" xfId="0" quotePrefix="1" applyNumberFormat="1" applyFont="1" applyFill="1" applyBorder="1" applyAlignment="1">
      <alignment horizontal="center"/>
    </xf>
    <xf numFmtId="1" fontId="11" fillId="0" borderId="2" xfId="0" quotePrefix="1" applyNumberFormat="1" applyFont="1" applyFill="1" applyBorder="1" applyAlignment="1">
      <alignment horizontal="center"/>
    </xf>
    <xf numFmtId="165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/>
    <xf numFmtId="164" fontId="11" fillId="0" borderId="2" xfId="0" applyNumberFormat="1" applyFont="1" applyFill="1" applyBorder="1"/>
    <xf numFmtId="49" fontId="5" fillId="0" borderId="3" xfId="0" applyNumberFormat="1" applyFont="1" applyBorder="1" applyAlignment="1"/>
    <xf numFmtId="49" fontId="11" fillId="0" borderId="2" xfId="1" applyNumberFormat="1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horizontal="center" vertical="center" wrapText="1"/>
    </xf>
    <xf numFmtId="0" fontId="27" fillId="6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23" fillId="0" borderId="5" xfId="14" applyNumberFormat="1" applyBorder="1" applyAlignment="1">
      <alignment horizontal="left"/>
    </xf>
    <xf numFmtId="0" fontId="23" fillId="0" borderId="0" xfId="14" applyNumberFormat="1" applyBorder="1" applyAlignment="1">
      <alignment horizontal="left"/>
    </xf>
    <xf numFmtId="0" fontId="23" fillId="0" borderId="9" xfId="14" applyNumberFormat="1" applyBorder="1" applyAlignment="1">
      <alignment horizontal="left"/>
    </xf>
    <xf numFmtId="0" fontId="21" fillId="0" borderId="5" xfId="0" applyNumberFormat="1" applyFont="1" applyBorder="1" applyAlignment="1">
      <alignment horizontal="left"/>
    </xf>
    <xf numFmtId="0" fontId="21" fillId="0" borderId="0" xfId="0" applyNumberFormat="1" applyFont="1" applyBorder="1" applyAlignment="1">
      <alignment horizontal="left"/>
    </xf>
    <xf numFmtId="0" fontId="21" fillId="0" borderId="9" xfId="0" applyNumberFormat="1" applyFont="1" applyBorder="1" applyAlignment="1">
      <alignment horizontal="left"/>
    </xf>
    <xf numFmtId="0" fontId="24" fillId="0" borderId="5" xfId="0" applyNumberFormat="1" applyFont="1" applyBorder="1" applyAlignment="1">
      <alignment horizontal="left"/>
    </xf>
    <xf numFmtId="0" fontId="24" fillId="0" borderId="0" xfId="0" applyNumberFormat="1" applyFont="1" applyBorder="1" applyAlignment="1">
      <alignment horizontal="left"/>
    </xf>
    <xf numFmtId="0" fontId="24" fillId="0" borderId="9" xfId="0" applyNumberFormat="1" applyFont="1" applyBorder="1" applyAlignment="1">
      <alignment horizontal="left"/>
    </xf>
    <xf numFmtId="0" fontId="21" fillId="0" borderId="10" xfId="0" applyNumberFormat="1" applyFont="1" applyBorder="1" applyAlignment="1">
      <alignment horizontal="left"/>
    </xf>
    <xf numFmtId="0" fontId="21" fillId="0" borderId="11" xfId="0" applyNumberFormat="1" applyFont="1" applyBorder="1" applyAlignment="1">
      <alignment horizontal="left"/>
    </xf>
    <xf numFmtId="0" fontId="21" fillId="0" borderId="12" xfId="0" applyNumberFormat="1" applyFont="1" applyBorder="1" applyAlignment="1">
      <alignment horizontal="left"/>
    </xf>
    <xf numFmtId="0" fontId="25" fillId="5" borderId="3" xfId="0" applyNumberFormat="1" applyFont="1" applyFill="1" applyBorder="1" applyAlignment="1">
      <alignment horizontal="center" vertical="center"/>
    </xf>
    <xf numFmtId="0" fontId="25" fillId="5" borderId="4" xfId="0" applyNumberFormat="1" applyFont="1" applyFill="1" applyBorder="1" applyAlignment="1">
      <alignment horizontal="center" vertical="center"/>
    </xf>
    <xf numFmtId="14" fontId="21" fillId="0" borderId="6" xfId="0" applyNumberFormat="1" applyFont="1" applyBorder="1" applyAlignment="1">
      <alignment horizontal="left"/>
    </xf>
    <xf numFmtId="14" fontId="21" fillId="0" borderId="7" xfId="0" applyNumberFormat="1" applyFont="1" applyBorder="1" applyAlignment="1">
      <alignment horizontal="left"/>
    </xf>
    <xf numFmtId="14" fontId="21" fillId="0" borderId="8" xfId="0" applyNumberFormat="1" applyFont="1" applyBorder="1" applyAlignment="1">
      <alignment horizontal="left"/>
    </xf>
    <xf numFmtId="0" fontId="21" fillId="0" borderId="5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9" xfId="0" applyNumberFormat="1" applyFont="1" applyBorder="1" applyAlignment="1">
      <alignment horizontal="left" vertical="center"/>
    </xf>
    <xf numFmtId="0" fontId="22" fillId="0" borderId="5" xfId="0" applyNumberFormat="1" applyFont="1" applyBorder="1" applyAlignment="1">
      <alignment horizontal="left"/>
    </xf>
    <xf numFmtId="0" fontId="22" fillId="0" borderId="0" xfId="0" applyNumberFormat="1" applyFont="1" applyBorder="1" applyAlignment="1">
      <alignment horizontal="left"/>
    </xf>
    <xf numFmtId="0" fontId="22" fillId="0" borderId="9" xfId="0" applyNumberFormat="1" applyFont="1" applyBorder="1" applyAlignment="1">
      <alignment horizontal="left"/>
    </xf>
  </cellXfs>
  <cellStyles count="15">
    <cellStyle name="Currency 2" xfId="9" xr:uid="{00000000-0005-0000-0000-000001000000}"/>
    <cellStyle name="Hyperlink" xfId="14" builtinId="8"/>
    <cellStyle name="Normal" xfId="0" builtinId="0"/>
    <cellStyle name="Normal 3 5" xfId="12" xr:uid="{00000000-0005-0000-0000-000004000000}"/>
    <cellStyle name="Normal 5" xfId="10" xr:uid="{00000000-0005-0000-0000-000005000000}"/>
    <cellStyle name="Normal 5 2" xfId="13" xr:uid="{00000000-0005-0000-0000-000006000000}"/>
    <cellStyle name="Normal 9" xfId="11" xr:uid="{00000000-0005-0000-0000-000007000000}"/>
    <cellStyle name="Normal_qry SKU Info" xfId="1" xr:uid="{00000000-0005-0000-0000-000008000000}"/>
    <cellStyle name="Normal_Sheet1" xfId="2" xr:uid="{00000000-0005-0000-0000-000009000000}"/>
    <cellStyle name="Style 22" xfId="4" xr:uid="{00000000-0005-0000-0000-00000A000000}"/>
    <cellStyle name="Style 23" xfId="5" xr:uid="{00000000-0005-0000-0000-00000B000000}"/>
    <cellStyle name="Style 24" xfId="3" xr:uid="{00000000-0005-0000-0000-00000C000000}"/>
    <cellStyle name="Style 25" xfId="7" xr:uid="{00000000-0005-0000-0000-00000D000000}"/>
    <cellStyle name="Style 27" xfId="8" xr:uid="{00000000-0005-0000-0000-00000E000000}"/>
    <cellStyle name="Style 28" xfId="6" xr:uid="{00000000-0005-0000-0000-00000F000000}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11154" name="Picture 6" descr="u-d">
          <a:extLst>
            <a:ext uri="{FF2B5EF4-FFF2-40B4-BE49-F238E27FC236}">
              <a16:creationId xmlns:a16="http://schemas.microsoft.com/office/drawing/2014/main" id="{00000000-0008-0000-0000-000092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915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11157" name="Picture 9" descr="u">
          <a:extLst>
            <a:ext uri="{FF2B5EF4-FFF2-40B4-BE49-F238E27FC236}">
              <a16:creationId xmlns:a16="http://schemas.microsoft.com/office/drawing/2014/main" id="{00000000-0008-0000-0000-000095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145827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129</xdr:row>
      <xdr:rowOff>19050</xdr:rowOff>
    </xdr:from>
    <xdr:to>
      <xdr:col>2</xdr:col>
      <xdr:colOff>333375</xdr:colOff>
      <xdr:row>129</xdr:row>
      <xdr:rowOff>142875</xdr:rowOff>
    </xdr:to>
    <xdr:pic>
      <xdr:nvPicPr>
        <xdr:cNvPr id="11160" name="Picture 17" descr="u-d">
          <a:extLst>
            <a:ext uri="{FF2B5EF4-FFF2-40B4-BE49-F238E27FC236}">
              <a16:creationId xmlns:a16="http://schemas.microsoft.com/office/drawing/2014/main" id="{00000000-0008-0000-0000-000098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1584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1178" name="Picture 60" descr="u-d">
          <a:extLst>
            <a:ext uri="{FF2B5EF4-FFF2-40B4-BE49-F238E27FC236}">
              <a16:creationId xmlns:a16="http://schemas.microsoft.com/office/drawing/2014/main" id="{00000000-0008-0000-0000-0000AA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3812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1181" name="Picture 63" descr="u-d">
          <a:extLst>
            <a:ext uri="{FF2B5EF4-FFF2-40B4-BE49-F238E27FC236}">
              <a16:creationId xmlns:a16="http://schemas.microsoft.com/office/drawing/2014/main" id="{00000000-0008-0000-0000-0000AD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4298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</xdr:row>
      <xdr:rowOff>19050</xdr:rowOff>
    </xdr:from>
    <xdr:to>
      <xdr:col>2</xdr:col>
      <xdr:colOff>333375</xdr:colOff>
      <xdr:row>10</xdr:row>
      <xdr:rowOff>142875</xdr:rowOff>
    </xdr:to>
    <xdr:pic>
      <xdr:nvPicPr>
        <xdr:cNvPr id="11182" name="Picture 64" descr="u-d">
          <a:extLst>
            <a:ext uri="{FF2B5EF4-FFF2-40B4-BE49-F238E27FC236}">
              <a16:creationId xmlns:a16="http://schemas.microsoft.com/office/drawing/2014/main" id="{00000000-0008-0000-0000-0000AE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4460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11191" name="Picture 95" descr="u-d">
          <a:extLst>
            <a:ext uri="{FF2B5EF4-FFF2-40B4-BE49-F238E27FC236}">
              <a16:creationId xmlns:a16="http://schemas.microsoft.com/office/drawing/2014/main" id="{00000000-0008-0000-0000-0000B7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310800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11192" name="Picture 96" descr="u-d">
          <a:extLst>
            <a:ext uri="{FF2B5EF4-FFF2-40B4-BE49-F238E27FC236}">
              <a16:creationId xmlns:a16="http://schemas.microsoft.com/office/drawing/2014/main" id="{00000000-0008-0000-0000-0000B8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310800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0</xdr:rowOff>
    </xdr:from>
    <xdr:to>
      <xdr:col>2</xdr:col>
      <xdr:colOff>333375</xdr:colOff>
      <xdr:row>66</xdr:row>
      <xdr:rowOff>0</xdr:rowOff>
    </xdr:to>
    <xdr:pic>
      <xdr:nvPicPr>
        <xdr:cNvPr id="11211" name="Picture 125" descr="u-d">
          <a:extLst>
            <a:ext uri="{FF2B5EF4-FFF2-40B4-BE49-F238E27FC236}">
              <a16:creationId xmlns:a16="http://schemas.microsoft.com/office/drawing/2014/main" id="{00000000-0008-0000-0000-0000CB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116490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124</xdr:row>
      <xdr:rowOff>19050</xdr:rowOff>
    </xdr:from>
    <xdr:to>
      <xdr:col>2</xdr:col>
      <xdr:colOff>295275</xdr:colOff>
      <xdr:row>124</xdr:row>
      <xdr:rowOff>142875</xdr:rowOff>
    </xdr:to>
    <xdr:pic>
      <xdr:nvPicPr>
        <xdr:cNvPr id="11215" name="Picture 129" descr="u">
          <a:extLst>
            <a:ext uri="{FF2B5EF4-FFF2-40B4-BE49-F238E27FC236}">
              <a16:creationId xmlns:a16="http://schemas.microsoft.com/office/drawing/2014/main" id="{00000000-0008-0000-0000-0000CF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306133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65</xdr:row>
      <xdr:rowOff>19050</xdr:rowOff>
    </xdr:from>
    <xdr:to>
      <xdr:col>2</xdr:col>
      <xdr:colOff>295275</xdr:colOff>
      <xdr:row>65</xdr:row>
      <xdr:rowOff>142875</xdr:rowOff>
    </xdr:to>
    <xdr:pic>
      <xdr:nvPicPr>
        <xdr:cNvPr id="11216" name="Picture 130" descr="u">
          <a:extLst>
            <a:ext uri="{FF2B5EF4-FFF2-40B4-BE49-F238E27FC236}">
              <a16:creationId xmlns:a16="http://schemas.microsoft.com/office/drawing/2014/main" id="{00000000-0008-0000-0000-0000D0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67271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11218" name="Picture 132" descr="u-d">
          <a:extLst>
            <a:ext uri="{FF2B5EF4-FFF2-40B4-BE49-F238E27FC236}">
              <a16:creationId xmlns:a16="http://schemas.microsoft.com/office/drawing/2014/main" id="{00000000-0008-0000-0000-0000D2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6000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11219" name="Picture 133" descr="u-d">
          <a:extLst>
            <a:ext uri="{FF2B5EF4-FFF2-40B4-BE49-F238E27FC236}">
              <a16:creationId xmlns:a16="http://schemas.microsoft.com/office/drawing/2014/main" id="{00000000-0008-0000-0000-0000D3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6162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126</xdr:row>
      <xdr:rowOff>19050</xdr:rowOff>
    </xdr:from>
    <xdr:to>
      <xdr:col>2</xdr:col>
      <xdr:colOff>333375</xdr:colOff>
      <xdr:row>126</xdr:row>
      <xdr:rowOff>142875</xdr:rowOff>
    </xdr:to>
    <xdr:pic>
      <xdr:nvPicPr>
        <xdr:cNvPr id="11227" name="Picture 147" descr="u-d">
          <a:extLst>
            <a:ext uri="{FF2B5EF4-FFF2-40B4-BE49-F238E27FC236}">
              <a16:creationId xmlns:a16="http://schemas.microsoft.com/office/drawing/2014/main" id="{00000000-0008-0000-0000-0000DB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457950" y="30937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11229" name="Picture 155" descr="u-d">
          <a:extLst>
            <a:ext uri="{FF2B5EF4-FFF2-40B4-BE49-F238E27FC236}">
              <a16:creationId xmlns:a16="http://schemas.microsoft.com/office/drawing/2014/main" id="{00000000-0008-0000-0000-0000DD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935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11230" name="Picture 158" descr="u-d">
          <a:extLst>
            <a:ext uri="{FF2B5EF4-FFF2-40B4-BE49-F238E27FC236}">
              <a16:creationId xmlns:a16="http://schemas.microsoft.com/office/drawing/2014/main" id="{00000000-0008-0000-0000-0000DE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420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11233" name="Picture 161" descr="u">
          <a:extLst>
            <a:ext uri="{FF2B5EF4-FFF2-40B4-BE49-F238E27FC236}">
              <a16:creationId xmlns:a16="http://schemas.microsoft.com/office/drawing/2014/main" id="{00000000-0008-0000-0000-0000E1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3086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</xdr:row>
      <xdr:rowOff>19050</xdr:rowOff>
    </xdr:from>
    <xdr:to>
      <xdr:col>2</xdr:col>
      <xdr:colOff>295275</xdr:colOff>
      <xdr:row>7</xdr:row>
      <xdr:rowOff>142875</xdr:rowOff>
    </xdr:to>
    <xdr:pic>
      <xdr:nvPicPr>
        <xdr:cNvPr id="11235" name="Picture 163" descr="u">
          <a:extLst>
            <a:ext uri="{FF2B5EF4-FFF2-40B4-BE49-F238E27FC236}">
              <a16:creationId xmlns:a16="http://schemas.microsoft.com/office/drawing/2014/main" id="{00000000-0008-0000-0000-0000E3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34099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11240" name="Picture 171" descr="u-d">
          <a:extLst>
            <a:ext uri="{FF2B5EF4-FFF2-40B4-BE49-F238E27FC236}">
              <a16:creationId xmlns:a16="http://schemas.microsoft.com/office/drawing/2014/main" id="{00000000-0008-0000-0000-0000E8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991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11249" name="Picture 180" descr="u-d">
          <a:extLst>
            <a:ext uri="{FF2B5EF4-FFF2-40B4-BE49-F238E27FC236}">
              <a16:creationId xmlns:a16="http://schemas.microsoft.com/office/drawing/2014/main" id="{00000000-0008-0000-0000-0000F1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70116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11251" name="Picture 182" descr="u-d">
          <a:extLst>
            <a:ext uri="{FF2B5EF4-FFF2-40B4-BE49-F238E27FC236}">
              <a16:creationId xmlns:a16="http://schemas.microsoft.com/office/drawing/2014/main" id="{00000000-0008-0000-0000-0000F3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58781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11252" name="Picture 183" descr="u-d">
          <a:extLst>
            <a:ext uri="{FF2B5EF4-FFF2-40B4-BE49-F238E27FC236}">
              <a16:creationId xmlns:a16="http://schemas.microsoft.com/office/drawing/2014/main" id="{00000000-0008-0000-0000-0000F4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040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11253" name="Picture 184" descr="u-d">
          <a:extLst>
            <a:ext uri="{FF2B5EF4-FFF2-40B4-BE49-F238E27FC236}">
              <a16:creationId xmlns:a16="http://schemas.microsoft.com/office/drawing/2014/main" id="{00000000-0008-0000-0000-0000F5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525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11254" name="Picture 185" descr="u-d">
          <a:extLst>
            <a:ext uri="{FF2B5EF4-FFF2-40B4-BE49-F238E27FC236}">
              <a16:creationId xmlns:a16="http://schemas.microsoft.com/office/drawing/2014/main" id="{00000000-0008-0000-0000-0000F6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687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118</xdr:row>
      <xdr:rowOff>19050</xdr:rowOff>
    </xdr:from>
    <xdr:to>
      <xdr:col>2</xdr:col>
      <xdr:colOff>333375</xdr:colOff>
      <xdr:row>118</xdr:row>
      <xdr:rowOff>142875</xdr:rowOff>
    </xdr:to>
    <xdr:pic>
      <xdr:nvPicPr>
        <xdr:cNvPr id="11262" name="Picture 194" descr="u-d">
          <a:extLst>
            <a:ext uri="{FF2B5EF4-FFF2-40B4-BE49-F238E27FC236}">
              <a16:creationId xmlns:a16="http://schemas.microsoft.com/office/drawing/2014/main" id="{00000000-0008-0000-0000-0000FE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2679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12292" name="Picture 200" descr="u-d">
          <a:extLst>
            <a:ext uri="{FF2B5EF4-FFF2-40B4-BE49-F238E27FC236}">
              <a16:creationId xmlns:a16="http://schemas.microsoft.com/office/drawing/2014/main" id="{00000000-0008-0000-0000-000004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849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63</xdr:row>
      <xdr:rowOff>28575</xdr:rowOff>
    </xdr:from>
    <xdr:to>
      <xdr:col>2</xdr:col>
      <xdr:colOff>0</xdr:colOff>
      <xdr:row>63</xdr:row>
      <xdr:rowOff>152400</xdr:rowOff>
    </xdr:to>
    <xdr:pic>
      <xdr:nvPicPr>
        <xdr:cNvPr id="12295" name="Picture 212" descr="u-d">
          <a:extLst>
            <a:ext uri="{FF2B5EF4-FFF2-40B4-BE49-F238E27FC236}">
              <a16:creationId xmlns:a16="http://schemas.microsoft.com/office/drawing/2014/main" id="{00000000-0008-0000-0000-000007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34125" y="115157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12298" name="Picture 151" descr="u-d">
          <a:extLst>
            <a:ext uri="{FF2B5EF4-FFF2-40B4-BE49-F238E27FC236}">
              <a16:creationId xmlns:a16="http://schemas.microsoft.com/office/drawing/2014/main" id="{00000000-0008-0000-0000-00000A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506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12299" name="Picture 183" descr="u-d">
          <a:extLst>
            <a:ext uri="{FF2B5EF4-FFF2-40B4-BE49-F238E27FC236}">
              <a16:creationId xmlns:a16="http://schemas.microsoft.com/office/drawing/2014/main" id="{00000000-0008-0000-00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363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12300" name="Picture 183" descr="u-d">
          <a:extLst>
            <a:ext uri="{FF2B5EF4-FFF2-40B4-BE49-F238E27FC236}">
              <a16:creationId xmlns:a16="http://schemas.microsoft.com/office/drawing/2014/main" id="{00000000-0008-0000-0000-00000C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202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119</xdr:row>
      <xdr:rowOff>19050</xdr:rowOff>
    </xdr:from>
    <xdr:to>
      <xdr:col>2</xdr:col>
      <xdr:colOff>333375</xdr:colOff>
      <xdr:row>119</xdr:row>
      <xdr:rowOff>142875</xdr:rowOff>
    </xdr:to>
    <xdr:pic>
      <xdr:nvPicPr>
        <xdr:cNvPr id="12302" name="Picture 194" descr="u-d">
          <a:extLst>
            <a:ext uri="{FF2B5EF4-FFF2-40B4-BE49-F238E27FC236}">
              <a16:creationId xmlns:a16="http://schemas.microsoft.com/office/drawing/2014/main" id="{00000000-0008-0000-0000-00000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3002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2308" name="Picture 5" descr="u-d">
          <a:extLst>
            <a:ext uri="{FF2B5EF4-FFF2-40B4-BE49-F238E27FC236}">
              <a16:creationId xmlns:a16="http://schemas.microsoft.com/office/drawing/2014/main" id="{00000000-0008-0000-0000-000014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591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12310" name="Picture 151" descr="u-d">
          <a:extLst>
            <a:ext uri="{FF2B5EF4-FFF2-40B4-BE49-F238E27FC236}">
              <a16:creationId xmlns:a16="http://schemas.microsoft.com/office/drawing/2014/main" id="{00000000-0008-0000-0000-000016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182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128</xdr:row>
      <xdr:rowOff>19050</xdr:rowOff>
    </xdr:from>
    <xdr:to>
      <xdr:col>2</xdr:col>
      <xdr:colOff>333375</xdr:colOff>
      <xdr:row>128</xdr:row>
      <xdr:rowOff>142875</xdr:rowOff>
    </xdr:to>
    <xdr:pic>
      <xdr:nvPicPr>
        <xdr:cNvPr id="12312" name="Picture 16" descr="u-d">
          <a:extLst>
            <a:ext uri="{FF2B5EF4-FFF2-40B4-BE49-F238E27FC236}">
              <a16:creationId xmlns:a16="http://schemas.microsoft.com/office/drawing/2014/main" id="{00000000-0008-0000-0000-000018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1261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12314" name="Picture 148" descr="u-d">
          <a:extLst>
            <a:ext uri="{FF2B5EF4-FFF2-40B4-BE49-F238E27FC236}">
              <a16:creationId xmlns:a16="http://schemas.microsoft.com/office/drawing/2014/main" id="{00000000-0008-0000-0000-00001A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906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12315" name="Picture 157" descr="u-d">
          <a:extLst>
            <a:ext uri="{FF2B5EF4-FFF2-40B4-BE49-F238E27FC236}">
              <a16:creationId xmlns:a16="http://schemas.microsoft.com/office/drawing/2014/main" id="{00000000-0008-0000-0000-00001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097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12317" name="Picture 154" descr="u-d">
          <a:extLst>
            <a:ext uri="{FF2B5EF4-FFF2-40B4-BE49-F238E27FC236}">
              <a16:creationId xmlns:a16="http://schemas.microsoft.com/office/drawing/2014/main" id="{00000000-0008-0000-0000-00001D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611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152" name="Picture 6" descr="u-d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9239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155" name="Picture 9" descr="u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149066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129</xdr:row>
      <xdr:rowOff>19050</xdr:rowOff>
    </xdr:from>
    <xdr:to>
      <xdr:col>2</xdr:col>
      <xdr:colOff>333375</xdr:colOff>
      <xdr:row>129</xdr:row>
      <xdr:rowOff>142875</xdr:rowOff>
    </xdr:to>
    <xdr:pic>
      <xdr:nvPicPr>
        <xdr:cNvPr id="158" name="Picture 17" descr="u-d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319087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76" name="Picture 60" descr="u-d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241363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79" name="Picture 63" descr="u-d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246221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</xdr:row>
      <xdr:rowOff>19050</xdr:rowOff>
    </xdr:from>
    <xdr:to>
      <xdr:col>2</xdr:col>
      <xdr:colOff>333375</xdr:colOff>
      <xdr:row>10</xdr:row>
      <xdr:rowOff>142875</xdr:rowOff>
    </xdr:to>
    <xdr:pic>
      <xdr:nvPicPr>
        <xdr:cNvPr id="180" name="Picture 64" descr="u-d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247840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189" name="Picture 95" descr="u-d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4450" y="31403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190" name="Picture 96" descr="u-d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4450" y="31403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0</xdr:rowOff>
    </xdr:from>
    <xdr:to>
      <xdr:col>2</xdr:col>
      <xdr:colOff>333375</xdr:colOff>
      <xdr:row>66</xdr:row>
      <xdr:rowOff>0</xdr:rowOff>
    </xdr:to>
    <xdr:pic>
      <xdr:nvPicPr>
        <xdr:cNvPr id="209" name="Picture 125" descr="u-d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4450" y="1197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124</xdr:row>
      <xdr:rowOff>19050</xdr:rowOff>
    </xdr:from>
    <xdr:to>
      <xdr:col>2</xdr:col>
      <xdr:colOff>295275</xdr:colOff>
      <xdr:row>124</xdr:row>
      <xdr:rowOff>142875</xdr:rowOff>
    </xdr:to>
    <xdr:pic>
      <xdr:nvPicPr>
        <xdr:cNvPr id="213" name="Picture 129" descr="u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309372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65</xdr:row>
      <xdr:rowOff>19050</xdr:rowOff>
    </xdr:from>
    <xdr:to>
      <xdr:col>2</xdr:col>
      <xdr:colOff>295275</xdr:colOff>
      <xdr:row>65</xdr:row>
      <xdr:rowOff>142875</xdr:rowOff>
    </xdr:to>
    <xdr:pic>
      <xdr:nvPicPr>
        <xdr:cNvPr id="214" name="Picture 130" descr="u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270510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216" name="Picture 132" descr="u-d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63246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217" name="Picture 133" descr="u-d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64865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126</xdr:row>
      <xdr:rowOff>19050</xdr:rowOff>
    </xdr:from>
    <xdr:to>
      <xdr:col>2</xdr:col>
      <xdr:colOff>333375</xdr:colOff>
      <xdr:row>126</xdr:row>
      <xdr:rowOff>142875</xdr:rowOff>
    </xdr:to>
    <xdr:pic>
      <xdr:nvPicPr>
        <xdr:cNvPr id="225" name="Picture 147" descr="u-d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314450" y="312610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227" name="Picture 155" descr="u-d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42589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228" name="Picture 158" descr="u-d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47447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231" name="Picture 161" descr="u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34099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</xdr:row>
      <xdr:rowOff>19050</xdr:rowOff>
    </xdr:from>
    <xdr:to>
      <xdr:col>2</xdr:col>
      <xdr:colOff>295275</xdr:colOff>
      <xdr:row>7</xdr:row>
      <xdr:rowOff>142875</xdr:rowOff>
    </xdr:to>
    <xdr:pic>
      <xdr:nvPicPr>
        <xdr:cNvPr id="233" name="Picture 163" descr="u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37338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238" name="Picture 171" descr="u-d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23158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247" name="Picture 180" descr="u-d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73355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49" name="Picture 182" descr="u-d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62020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50" name="Picture 183" descr="u-d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63639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251" name="Picture 184" descr="u-d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68497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252" name="Picture 185" descr="u-d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70116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118</xdr:row>
      <xdr:rowOff>19050</xdr:rowOff>
    </xdr:from>
    <xdr:to>
      <xdr:col>2</xdr:col>
      <xdr:colOff>333375</xdr:colOff>
      <xdr:row>118</xdr:row>
      <xdr:rowOff>142875</xdr:rowOff>
    </xdr:to>
    <xdr:pic>
      <xdr:nvPicPr>
        <xdr:cNvPr id="260" name="Picture 194" descr="u-d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230028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266" name="Picture 200" descr="u-d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71735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63</xdr:row>
      <xdr:rowOff>28575</xdr:rowOff>
    </xdr:from>
    <xdr:to>
      <xdr:col>2</xdr:col>
      <xdr:colOff>0</xdr:colOff>
      <xdr:row>63</xdr:row>
      <xdr:rowOff>152400</xdr:rowOff>
    </xdr:to>
    <xdr:pic>
      <xdr:nvPicPr>
        <xdr:cNvPr id="269" name="Picture 212" descr="u-d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4450" y="118395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272" name="Picture 151" descr="u-d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18300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73" name="Picture 183" descr="u-d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66878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274" name="Picture 183" descr="u-d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65258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119</xdr:row>
      <xdr:rowOff>19050</xdr:rowOff>
    </xdr:from>
    <xdr:to>
      <xdr:col>2</xdr:col>
      <xdr:colOff>333375</xdr:colOff>
      <xdr:row>119</xdr:row>
      <xdr:rowOff>142875</xdr:rowOff>
    </xdr:to>
    <xdr:pic>
      <xdr:nvPicPr>
        <xdr:cNvPr id="276" name="Picture 194" descr="u-d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233267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282" name="Picture 5" descr="u-d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89154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284" name="Picture 151" descr="u-d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15062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128</xdr:row>
      <xdr:rowOff>19050</xdr:rowOff>
    </xdr:from>
    <xdr:to>
      <xdr:col>2</xdr:col>
      <xdr:colOff>333375</xdr:colOff>
      <xdr:row>128</xdr:row>
      <xdr:rowOff>142875</xdr:rowOff>
    </xdr:to>
    <xdr:pic>
      <xdr:nvPicPr>
        <xdr:cNvPr id="286" name="Picture 16" descr="u-d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315849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88" name="Picture 148" descr="u-d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52304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289" name="Picture 157" descr="u-d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44208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291" name="Picture 154" descr="u-d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3935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300" name="Picture 6" descr="u-d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9239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303" name="Picture 9" descr="u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14906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129</xdr:row>
      <xdr:rowOff>19050</xdr:rowOff>
    </xdr:from>
    <xdr:to>
      <xdr:col>2</xdr:col>
      <xdr:colOff>333375</xdr:colOff>
      <xdr:row>129</xdr:row>
      <xdr:rowOff>142875</xdr:rowOff>
    </xdr:to>
    <xdr:pic>
      <xdr:nvPicPr>
        <xdr:cNvPr id="306" name="Picture 17" descr="u-d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1908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324" name="Picture 60" descr="u-d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4136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327" name="Picture 63" descr="u-d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4622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</xdr:row>
      <xdr:rowOff>19050</xdr:rowOff>
    </xdr:from>
    <xdr:to>
      <xdr:col>2</xdr:col>
      <xdr:colOff>333375</xdr:colOff>
      <xdr:row>10</xdr:row>
      <xdr:rowOff>142875</xdr:rowOff>
    </xdr:to>
    <xdr:pic>
      <xdr:nvPicPr>
        <xdr:cNvPr id="328" name="Picture 64" descr="u-d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478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337" name="Picture 95" descr="u-d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314039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338" name="Picture 96" descr="u-d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314039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0</xdr:rowOff>
    </xdr:from>
    <xdr:to>
      <xdr:col>2</xdr:col>
      <xdr:colOff>333375</xdr:colOff>
      <xdr:row>66</xdr:row>
      <xdr:rowOff>0</xdr:rowOff>
    </xdr:to>
    <xdr:pic>
      <xdr:nvPicPr>
        <xdr:cNvPr id="357" name="Picture 125" descr="u-d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119729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124</xdr:row>
      <xdr:rowOff>19050</xdr:rowOff>
    </xdr:from>
    <xdr:to>
      <xdr:col>2</xdr:col>
      <xdr:colOff>295275</xdr:colOff>
      <xdr:row>124</xdr:row>
      <xdr:rowOff>142875</xdr:rowOff>
    </xdr:to>
    <xdr:pic>
      <xdr:nvPicPr>
        <xdr:cNvPr id="361" name="Picture 129" descr="u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309372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65</xdr:row>
      <xdr:rowOff>19050</xdr:rowOff>
    </xdr:from>
    <xdr:to>
      <xdr:col>2</xdr:col>
      <xdr:colOff>295275</xdr:colOff>
      <xdr:row>65</xdr:row>
      <xdr:rowOff>142875</xdr:rowOff>
    </xdr:to>
    <xdr:pic>
      <xdr:nvPicPr>
        <xdr:cNvPr id="362" name="Picture 130" descr="u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7051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364" name="Picture 132" descr="u-d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6324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65" name="Picture 133" descr="u-d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6486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126</xdr:row>
      <xdr:rowOff>19050</xdr:rowOff>
    </xdr:from>
    <xdr:to>
      <xdr:col>2</xdr:col>
      <xdr:colOff>333375</xdr:colOff>
      <xdr:row>126</xdr:row>
      <xdr:rowOff>142875</xdr:rowOff>
    </xdr:to>
    <xdr:pic>
      <xdr:nvPicPr>
        <xdr:cNvPr id="373" name="Picture 147" descr="u-d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457950" y="31261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375" name="Picture 155" descr="u-d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258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376" name="Picture 158" descr="u-d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744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379" name="Picture 161" descr="u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34099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</xdr:row>
      <xdr:rowOff>19050</xdr:rowOff>
    </xdr:from>
    <xdr:to>
      <xdr:col>2</xdr:col>
      <xdr:colOff>295275</xdr:colOff>
      <xdr:row>7</xdr:row>
      <xdr:rowOff>142875</xdr:rowOff>
    </xdr:to>
    <xdr:pic>
      <xdr:nvPicPr>
        <xdr:cNvPr id="381" name="Picture 163" descr="u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37338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386" name="Picture 171" descr="u-d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2315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95" name="Picture 180" descr="u-d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7335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397" name="Picture 182" descr="u-d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202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398" name="Picture 183" descr="u-d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363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99" name="Picture 184" descr="u-d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849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400" name="Picture 185" descr="u-d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70116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118</xdr:row>
      <xdr:rowOff>19050</xdr:rowOff>
    </xdr:from>
    <xdr:to>
      <xdr:col>2</xdr:col>
      <xdr:colOff>333375</xdr:colOff>
      <xdr:row>118</xdr:row>
      <xdr:rowOff>142875</xdr:rowOff>
    </xdr:to>
    <xdr:pic>
      <xdr:nvPicPr>
        <xdr:cNvPr id="408" name="Picture 194" descr="u-d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3002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414" name="Picture 200" descr="u-d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7173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63</xdr:row>
      <xdr:rowOff>28575</xdr:rowOff>
    </xdr:from>
    <xdr:to>
      <xdr:col>2</xdr:col>
      <xdr:colOff>0</xdr:colOff>
      <xdr:row>63</xdr:row>
      <xdr:rowOff>152400</xdr:rowOff>
    </xdr:to>
    <xdr:pic>
      <xdr:nvPicPr>
        <xdr:cNvPr id="417" name="Picture 212" descr="u-d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34125" y="118395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420" name="Picture 151" descr="u-d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830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421" name="Picture 183" descr="u-d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687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422" name="Picture 183" descr="u-d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525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119</xdr:row>
      <xdr:rowOff>19050</xdr:rowOff>
    </xdr:from>
    <xdr:to>
      <xdr:col>2</xdr:col>
      <xdr:colOff>333375</xdr:colOff>
      <xdr:row>119</xdr:row>
      <xdr:rowOff>142875</xdr:rowOff>
    </xdr:to>
    <xdr:pic>
      <xdr:nvPicPr>
        <xdr:cNvPr id="424" name="Picture 194" descr="u-d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3326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430" name="Picture 5" descr="u-d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915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432" name="Picture 151" descr="u-d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506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128</xdr:row>
      <xdr:rowOff>19050</xdr:rowOff>
    </xdr:from>
    <xdr:to>
      <xdr:col>2</xdr:col>
      <xdr:colOff>333375</xdr:colOff>
      <xdr:row>128</xdr:row>
      <xdr:rowOff>142875</xdr:rowOff>
    </xdr:to>
    <xdr:pic>
      <xdr:nvPicPr>
        <xdr:cNvPr id="434" name="Picture 16" descr="u-d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1584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436" name="Picture 148" descr="u-d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5230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437" name="Picture 157" descr="u-d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420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439" name="Picture 154" descr="u-d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935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448" name="Picture 6" descr="u-d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649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451" name="Picture 9" descr="u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11839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129</xdr:row>
      <xdr:rowOff>19050</xdr:rowOff>
    </xdr:from>
    <xdr:to>
      <xdr:col>2</xdr:col>
      <xdr:colOff>333375</xdr:colOff>
      <xdr:row>129</xdr:row>
      <xdr:rowOff>142875</xdr:rowOff>
    </xdr:to>
    <xdr:pic>
      <xdr:nvPicPr>
        <xdr:cNvPr id="454" name="Picture 17" descr="u-d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9841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472" name="Picture 60" descr="u-d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174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475" name="Picture 63" descr="u-d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223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</xdr:row>
      <xdr:rowOff>19050</xdr:rowOff>
    </xdr:from>
    <xdr:to>
      <xdr:col>2</xdr:col>
      <xdr:colOff>333375</xdr:colOff>
      <xdr:row>10</xdr:row>
      <xdr:rowOff>142875</xdr:rowOff>
    </xdr:to>
    <xdr:pic>
      <xdr:nvPicPr>
        <xdr:cNvPr id="476" name="Picture 64" descr="u-d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239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485" name="Picture 95" descr="u-d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29337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486" name="Picture 96" descr="u-d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29337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0</xdr:rowOff>
    </xdr:from>
    <xdr:to>
      <xdr:col>2</xdr:col>
      <xdr:colOff>333375</xdr:colOff>
      <xdr:row>66</xdr:row>
      <xdr:rowOff>0</xdr:rowOff>
    </xdr:to>
    <xdr:pic>
      <xdr:nvPicPr>
        <xdr:cNvPr id="505" name="Picture 125" descr="u-d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85820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124</xdr:row>
      <xdr:rowOff>19050</xdr:rowOff>
    </xdr:from>
    <xdr:to>
      <xdr:col>2</xdr:col>
      <xdr:colOff>295275</xdr:colOff>
      <xdr:row>124</xdr:row>
      <xdr:rowOff>142875</xdr:rowOff>
    </xdr:to>
    <xdr:pic>
      <xdr:nvPicPr>
        <xdr:cNvPr id="509" name="Picture 129" descr="u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887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65</xdr:row>
      <xdr:rowOff>19050</xdr:rowOff>
    </xdr:from>
    <xdr:to>
      <xdr:col>2</xdr:col>
      <xdr:colOff>295275</xdr:colOff>
      <xdr:row>65</xdr:row>
      <xdr:rowOff>142875</xdr:rowOff>
    </xdr:to>
    <xdr:pic>
      <xdr:nvPicPr>
        <xdr:cNvPr id="510" name="Picture 130" descr="u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6602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512" name="Picture 132" descr="u-d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581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513" name="Picture 133" descr="u-d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7433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126</xdr:row>
      <xdr:rowOff>19050</xdr:rowOff>
    </xdr:from>
    <xdr:to>
      <xdr:col>2</xdr:col>
      <xdr:colOff>333375</xdr:colOff>
      <xdr:row>126</xdr:row>
      <xdr:rowOff>142875</xdr:rowOff>
    </xdr:to>
    <xdr:pic>
      <xdr:nvPicPr>
        <xdr:cNvPr id="521" name="Picture 147" descr="u-d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457950" y="29194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523" name="Picture 155" descr="u-d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19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524" name="Picture 158" descr="u-d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6776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527" name="Picture 161" descr="u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666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</xdr:row>
      <xdr:rowOff>19050</xdr:rowOff>
    </xdr:from>
    <xdr:to>
      <xdr:col>2</xdr:col>
      <xdr:colOff>295275</xdr:colOff>
      <xdr:row>7</xdr:row>
      <xdr:rowOff>142875</xdr:rowOff>
    </xdr:to>
    <xdr:pic>
      <xdr:nvPicPr>
        <xdr:cNvPr id="529" name="Picture 163" descr="u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9906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34" name="Picture 171" descr="u-d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924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543" name="Picture 180" descr="u-d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268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545" name="Picture 182" descr="u-d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134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546" name="Picture 183" descr="u-d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296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547" name="Picture 184" descr="u-d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782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548" name="Picture 185" descr="u-d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944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118</xdr:row>
      <xdr:rowOff>19050</xdr:rowOff>
    </xdr:from>
    <xdr:to>
      <xdr:col>2</xdr:col>
      <xdr:colOff>333375</xdr:colOff>
      <xdr:row>118</xdr:row>
      <xdr:rowOff>142875</xdr:rowOff>
    </xdr:to>
    <xdr:pic>
      <xdr:nvPicPr>
        <xdr:cNvPr id="556" name="Picture 194" descr="u-d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0288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562" name="Picture 200" descr="u-d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106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63</xdr:row>
      <xdr:rowOff>28575</xdr:rowOff>
    </xdr:from>
    <xdr:to>
      <xdr:col>2</xdr:col>
      <xdr:colOff>0</xdr:colOff>
      <xdr:row>63</xdr:row>
      <xdr:rowOff>152400</xdr:rowOff>
    </xdr:to>
    <xdr:pic>
      <xdr:nvPicPr>
        <xdr:cNvPr id="565" name="Picture 212" descr="u-d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34125" y="84486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568" name="Picture 151" descr="u-d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439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569" name="Picture 183" descr="u-d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620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570" name="Picture 183" descr="u-d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458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119</xdr:row>
      <xdr:rowOff>19050</xdr:rowOff>
    </xdr:from>
    <xdr:to>
      <xdr:col>2</xdr:col>
      <xdr:colOff>333375</xdr:colOff>
      <xdr:row>119</xdr:row>
      <xdr:rowOff>142875</xdr:rowOff>
    </xdr:to>
    <xdr:pic>
      <xdr:nvPicPr>
        <xdr:cNvPr id="572" name="Picture 194" descr="u-d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0612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578" name="Picture 5" descr="u-d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6172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580" name="Picture 151" descr="u-d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115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128</xdr:row>
      <xdr:rowOff>19050</xdr:rowOff>
    </xdr:from>
    <xdr:to>
      <xdr:col>2</xdr:col>
      <xdr:colOff>333375</xdr:colOff>
      <xdr:row>128</xdr:row>
      <xdr:rowOff>142875</xdr:rowOff>
    </xdr:to>
    <xdr:pic>
      <xdr:nvPicPr>
        <xdr:cNvPr id="582" name="Picture 16" descr="u-d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9517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584" name="Picture 148" descr="u-d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2163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585" name="Picture 157" descr="u-d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35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587" name="Picture 154" descr="u-d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0868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596" name="Picture 6" descr="u-d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649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599" name="Picture 9" descr="u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11839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129</xdr:row>
      <xdr:rowOff>19050</xdr:rowOff>
    </xdr:from>
    <xdr:to>
      <xdr:col>2</xdr:col>
      <xdr:colOff>333375</xdr:colOff>
      <xdr:row>129</xdr:row>
      <xdr:rowOff>142875</xdr:rowOff>
    </xdr:to>
    <xdr:pic>
      <xdr:nvPicPr>
        <xdr:cNvPr id="602" name="Picture 17" descr="u-d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9841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620" name="Picture 60" descr="u-d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174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623" name="Picture 63" descr="u-d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223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</xdr:row>
      <xdr:rowOff>19050</xdr:rowOff>
    </xdr:from>
    <xdr:to>
      <xdr:col>2</xdr:col>
      <xdr:colOff>333375</xdr:colOff>
      <xdr:row>10</xdr:row>
      <xdr:rowOff>142875</xdr:rowOff>
    </xdr:to>
    <xdr:pic>
      <xdr:nvPicPr>
        <xdr:cNvPr id="624" name="Picture 64" descr="u-d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239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633" name="Picture 95" descr="u-d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29337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634" name="Picture 96" descr="u-d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29337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0</xdr:rowOff>
    </xdr:from>
    <xdr:to>
      <xdr:col>2</xdr:col>
      <xdr:colOff>333375</xdr:colOff>
      <xdr:row>66</xdr:row>
      <xdr:rowOff>0</xdr:rowOff>
    </xdr:to>
    <xdr:pic>
      <xdr:nvPicPr>
        <xdr:cNvPr id="653" name="Picture 125" descr="u-d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85820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124</xdr:row>
      <xdr:rowOff>19050</xdr:rowOff>
    </xdr:from>
    <xdr:to>
      <xdr:col>2</xdr:col>
      <xdr:colOff>295275</xdr:colOff>
      <xdr:row>124</xdr:row>
      <xdr:rowOff>142875</xdr:rowOff>
    </xdr:to>
    <xdr:pic>
      <xdr:nvPicPr>
        <xdr:cNvPr id="657" name="Picture 129" descr="u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887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65</xdr:row>
      <xdr:rowOff>19050</xdr:rowOff>
    </xdr:from>
    <xdr:to>
      <xdr:col>2</xdr:col>
      <xdr:colOff>295275</xdr:colOff>
      <xdr:row>65</xdr:row>
      <xdr:rowOff>142875</xdr:rowOff>
    </xdr:to>
    <xdr:pic>
      <xdr:nvPicPr>
        <xdr:cNvPr id="658" name="Picture 130" descr="u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6602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660" name="Picture 132" descr="u-d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581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661" name="Picture 133" descr="u-d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7433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126</xdr:row>
      <xdr:rowOff>19050</xdr:rowOff>
    </xdr:from>
    <xdr:to>
      <xdr:col>2</xdr:col>
      <xdr:colOff>333375</xdr:colOff>
      <xdr:row>126</xdr:row>
      <xdr:rowOff>142875</xdr:rowOff>
    </xdr:to>
    <xdr:pic>
      <xdr:nvPicPr>
        <xdr:cNvPr id="669" name="Picture 147" descr="u-d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457950" y="29194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671" name="Picture 155" descr="u-d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19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672" name="Picture 158" descr="u-d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6776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675" name="Picture 161" descr="u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666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</xdr:row>
      <xdr:rowOff>19050</xdr:rowOff>
    </xdr:from>
    <xdr:to>
      <xdr:col>2</xdr:col>
      <xdr:colOff>295275</xdr:colOff>
      <xdr:row>7</xdr:row>
      <xdr:rowOff>142875</xdr:rowOff>
    </xdr:to>
    <xdr:pic>
      <xdr:nvPicPr>
        <xdr:cNvPr id="677" name="Picture 163" descr="u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9906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682" name="Picture 171" descr="u-d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924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691" name="Picture 180" descr="u-d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268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693" name="Picture 182" descr="u-d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134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694" name="Picture 183" descr="u-d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296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695" name="Picture 184" descr="u-d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782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696" name="Picture 185" descr="u-d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944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118</xdr:row>
      <xdr:rowOff>19050</xdr:rowOff>
    </xdr:from>
    <xdr:to>
      <xdr:col>2</xdr:col>
      <xdr:colOff>333375</xdr:colOff>
      <xdr:row>118</xdr:row>
      <xdr:rowOff>142875</xdr:rowOff>
    </xdr:to>
    <xdr:pic>
      <xdr:nvPicPr>
        <xdr:cNvPr id="704" name="Picture 194" descr="u-d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0288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710" name="Picture 200" descr="u-d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106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63</xdr:row>
      <xdr:rowOff>28575</xdr:rowOff>
    </xdr:from>
    <xdr:to>
      <xdr:col>2</xdr:col>
      <xdr:colOff>0</xdr:colOff>
      <xdr:row>63</xdr:row>
      <xdr:rowOff>152400</xdr:rowOff>
    </xdr:to>
    <xdr:pic>
      <xdr:nvPicPr>
        <xdr:cNvPr id="713" name="Picture 212" descr="u-d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34125" y="84486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716" name="Picture 151" descr="u-d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439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717" name="Picture 183" descr="u-d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620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718" name="Picture 183" descr="u-d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458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119</xdr:row>
      <xdr:rowOff>19050</xdr:rowOff>
    </xdr:from>
    <xdr:to>
      <xdr:col>2</xdr:col>
      <xdr:colOff>333375</xdr:colOff>
      <xdr:row>119</xdr:row>
      <xdr:rowOff>142875</xdr:rowOff>
    </xdr:to>
    <xdr:pic>
      <xdr:nvPicPr>
        <xdr:cNvPr id="720" name="Picture 194" descr="u-d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0612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726" name="Picture 5" descr="u-d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6172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728" name="Picture 151" descr="u-d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115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128</xdr:row>
      <xdr:rowOff>19050</xdr:rowOff>
    </xdr:from>
    <xdr:to>
      <xdr:col>2</xdr:col>
      <xdr:colOff>333375</xdr:colOff>
      <xdr:row>128</xdr:row>
      <xdr:rowOff>142875</xdr:rowOff>
    </xdr:to>
    <xdr:pic>
      <xdr:nvPicPr>
        <xdr:cNvPr id="730" name="Picture 16" descr="u-d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9517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732" name="Picture 148" descr="u-d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2163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733" name="Picture 157" descr="u-d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35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735" name="Picture 154" descr="u-d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0868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744" name="Picture 6" descr="u-d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649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747" name="Picture 9" descr="u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11839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129</xdr:row>
      <xdr:rowOff>19050</xdr:rowOff>
    </xdr:from>
    <xdr:to>
      <xdr:col>2</xdr:col>
      <xdr:colOff>333375</xdr:colOff>
      <xdr:row>129</xdr:row>
      <xdr:rowOff>142875</xdr:rowOff>
    </xdr:to>
    <xdr:pic>
      <xdr:nvPicPr>
        <xdr:cNvPr id="750" name="Picture 17" descr="u-d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9841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768" name="Picture 60" descr="u-d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174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771" name="Picture 63" descr="u-d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223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</xdr:row>
      <xdr:rowOff>19050</xdr:rowOff>
    </xdr:from>
    <xdr:to>
      <xdr:col>2</xdr:col>
      <xdr:colOff>333375</xdr:colOff>
      <xdr:row>10</xdr:row>
      <xdr:rowOff>142875</xdr:rowOff>
    </xdr:to>
    <xdr:pic>
      <xdr:nvPicPr>
        <xdr:cNvPr id="772" name="Picture 64" descr="u-d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239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781" name="Picture 95" descr="u-d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29337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127</xdr:row>
      <xdr:rowOff>0</xdr:rowOff>
    </xdr:from>
    <xdr:to>
      <xdr:col>2</xdr:col>
      <xdr:colOff>333375</xdr:colOff>
      <xdr:row>127</xdr:row>
      <xdr:rowOff>0</xdr:rowOff>
    </xdr:to>
    <xdr:pic>
      <xdr:nvPicPr>
        <xdr:cNvPr id="782" name="Picture 96" descr="u-d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293370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0</xdr:rowOff>
    </xdr:from>
    <xdr:to>
      <xdr:col>2</xdr:col>
      <xdr:colOff>333375</xdr:colOff>
      <xdr:row>66</xdr:row>
      <xdr:rowOff>0</xdr:rowOff>
    </xdr:to>
    <xdr:pic>
      <xdr:nvPicPr>
        <xdr:cNvPr id="801" name="Picture 125" descr="u-d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57950" y="85820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124</xdr:row>
      <xdr:rowOff>19050</xdr:rowOff>
    </xdr:from>
    <xdr:to>
      <xdr:col>2</xdr:col>
      <xdr:colOff>295275</xdr:colOff>
      <xdr:row>124</xdr:row>
      <xdr:rowOff>142875</xdr:rowOff>
    </xdr:to>
    <xdr:pic>
      <xdr:nvPicPr>
        <xdr:cNvPr id="805" name="Picture 129" descr="u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887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65</xdr:row>
      <xdr:rowOff>19050</xdr:rowOff>
    </xdr:from>
    <xdr:to>
      <xdr:col>2</xdr:col>
      <xdr:colOff>295275</xdr:colOff>
      <xdr:row>65</xdr:row>
      <xdr:rowOff>142875</xdr:rowOff>
    </xdr:to>
    <xdr:pic>
      <xdr:nvPicPr>
        <xdr:cNvPr id="806" name="Picture 130" descr="u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246602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808" name="Picture 132" descr="u-d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581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809" name="Picture 133" descr="u-d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7433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126</xdr:row>
      <xdr:rowOff>19050</xdr:rowOff>
    </xdr:from>
    <xdr:to>
      <xdr:col>2</xdr:col>
      <xdr:colOff>333375</xdr:colOff>
      <xdr:row>126</xdr:row>
      <xdr:rowOff>142875</xdr:rowOff>
    </xdr:to>
    <xdr:pic>
      <xdr:nvPicPr>
        <xdr:cNvPr id="817" name="Picture 147" descr="u-d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457950" y="29194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819" name="Picture 155" descr="u-d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19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820" name="Picture 158" descr="u-d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6776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823" name="Picture 161" descr="u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666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</xdr:row>
      <xdr:rowOff>19050</xdr:rowOff>
    </xdr:from>
    <xdr:to>
      <xdr:col>2</xdr:col>
      <xdr:colOff>295275</xdr:colOff>
      <xdr:row>7</xdr:row>
      <xdr:rowOff>142875</xdr:rowOff>
    </xdr:to>
    <xdr:pic>
      <xdr:nvPicPr>
        <xdr:cNvPr id="825" name="Picture 163" descr="u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3584121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830" name="Picture 171" descr="u-d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924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839" name="Picture 180" descr="u-d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268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841" name="Picture 182" descr="u-d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134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842" name="Picture 183" descr="u-d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296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843" name="Picture 184" descr="u-d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782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844" name="Picture 185" descr="u-d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944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118</xdr:row>
      <xdr:rowOff>19050</xdr:rowOff>
    </xdr:from>
    <xdr:to>
      <xdr:col>2</xdr:col>
      <xdr:colOff>333375</xdr:colOff>
      <xdr:row>118</xdr:row>
      <xdr:rowOff>142875</xdr:rowOff>
    </xdr:to>
    <xdr:pic>
      <xdr:nvPicPr>
        <xdr:cNvPr id="852" name="Picture 194" descr="u-d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0288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858" name="Picture 200" descr="u-d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106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63</xdr:row>
      <xdr:rowOff>28575</xdr:rowOff>
    </xdr:from>
    <xdr:to>
      <xdr:col>2</xdr:col>
      <xdr:colOff>0</xdr:colOff>
      <xdr:row>63</xdr:row>
      <xdr:rowOff>152400</xdr:rowOff>
    </xdr:to>
    <xdr:pic>
      <xdr:nvPicPr>
        <xdr:cNvPr id="861" name="Picture 212" descr="u-d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34125" y="84486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864" name="Picture 151" descr="u-d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439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865" name="Picture 183" descr="u-d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620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866" name="Picture 183" descr="u-d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3458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119</xdr:row>
      <xdr:rowOff>19050</xdr:rowOff>
    </xdr:from>
    <xdr:to>
      <xdr:col>2</xdr:col>
      <xdr:colOff>333375</xdr:colOff>
      <xdr:row>119</xdr:row>
      <xdr:rowOff>142875</xdr:rowOff>
    </xdr:to>
    <xdr:pic>
      <xdr:nvPicPr>
        <xdr:cNvPr id="868" name="Picture 194" descr="u-d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0612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874" name="Picture 5" descr="u-d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6172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876" name="Picture 151" descr="u-d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8115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128</xdr:row>
      <xdr:rowOff>19050</xdr:rowOff>
    </xdr:from>
    <xdr:to>
      <xdr:col>2</xdr:col>
      <xdr:colOff>333375</xdr:colOff>
      <xdr:row>128</xdr:row>
      <xdr:rowOff>142875</xdr:rowOff>
    </xdr:to>
    <xdr:pic>
      <xdr:nvPicPr>
        <xdr:cNvPr id="878" name="Picture 16" descr="u-d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9517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880" name="Picture 148" descr="u-d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2163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881" name="Picture 157" descr="u-d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135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883" name="Picture 154" descr="u-d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0868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935" name="Picture 18" descr="u-d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936" name="Picture 18" descr="u-d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937" name="Picture 18" descr="u-d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938" name="Picture 18" descr="u-d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939" name="Picture 18" descr="u-d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940" name="Picture 18" descr="u-d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941" name="Picture 18" descr="u-d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942" name="Picture 18" descr="u-d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943" name="Picture 18" descr="u-d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944" name="Picture 18" descr="u-d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945" name="Picture 18" descr="u-d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946" name="Picture 18" descr="u-d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953" name="Picture 18" descr="u-d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954" name="Picture 18" descr="u-d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955" name="Picture 18" descr="u-d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956" name="Picture 18" descr="u-d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957" name="Picture 18" descr="u-d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958" name="Picture 18" descr="u-d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2966891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973" name="Picture 18" descr="u-d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421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974" name="Picture 18" descr="u-d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421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975" name="Picture 18" descr="u-d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421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976" name="Picture 18" descr="u-d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421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977" name="Picture 18" descr="u-d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421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978" name="Picture 18" descr="u-d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8302" y="3421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121</xdr:row>
      <xdr:rowOff>19050</xdr:rowOff>
    </xdr:from>
    <xdr:to>
      <xdr:col>2</xdr:col>
      <xdr:colOff>295275</xdr:colOff>
      <xdr:row>121</xdr:row>
      <xdr:rowOff>142875</xdr:rowOff>
    </xdr:to>
    <xdr:pic>
      <xdr:nvPicPr>
        <xdr:cNvPr id="997" name="Picture 127" descr="u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121</xdr:row>
      <xdr:rowOff>19050</xdr:rowOff>
    </xdr:from>
    <xdr:to>
      <xdr:col>2</xdr:col>
      <xdr:colOff>295275</xdr:colOff>
      <xdr:row>121</xdr:row>
      <xdr:rowOff>142875</xdr:rowOff>
    </xdr:to>
    <xdr:pic>
      <xdr:nvPicPr>
        <xdr:cNvPr id="998" name="Picture 127" descr="u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121</xdr:row>
      <xdr:rowOff>19050</xdr:rowOff>
    </xdr:from>
    <xdr:to>
      <xdr:col>2</xdr:col>
      <xdr:colOff>295275</xdr:colOff>
      <xdr:row>121</xdr:row>
      <xdr:rowOff>142875</xdr:rowOff>
    </xdr:to>
    <xdr:pic>
      <xdr:nvPicPr>
        <xdr:cNvPr id="999" name="Picture 127" descr="u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121</xdr:row>
      <xdr:rowOff>19050</xdr:rowOff>
    </xdr:from>
    <xdr:to>
      <xdr:col>2</xdr:col>
      <xdr:colOff>295275</xdr:colOff>
      <xdr:row>121</xdr:row>
      <xdr:rowOff>142875</xdr:rowOff>
    </xdr:to>
    <xdr:pic>
      <xdr:nvPicPr>
        <xdr:cNvPr id="1000" name="Picture 127" descr="u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121</xdr:row>
      <xdr:rowOff>19050</xdr:rowOff>
    </xdr:from>
    <xdr:to>
      <xdr:col>2</xdr:col>
      <xdr:colOff>295275</xdr:colOff>
      <xdr:row>121</xdr:row>
      <xdr:rowOff>142875</xdr:rowOff>
    </xdr:to>
    <xdr:pic>
      <xdr:nvPicPr>
        <xdr:cNvPr id="1001" name="Picture 127" descr="u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121</xdr:row>
      <xdr:rowOff>19050</xdr:rowOff>
    </xdr:from>
    <xdr:to>
      <xdr:col>2</xdr:col>
      <xdr:colOff>295275</xdr:colOff>
      <xdr:row>121</xdr:row>
      <xdr:rowOff>142875</xdr:rowOff>
    </xdr:to>
    <xdr:pic>
      <xdr:nvPicPr>
        <xdr:cNvPr id="1002" name="Picture 127" descr="u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1003" name="Picture 127" descr="u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1004" name="Picture 127" descr="u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1005" name="Picture 127" descr="u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1006" name="Picture 127" descr="u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1007" name="Picture 127" descr="u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1008" name="Picture 127" descr="u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5927" y="31849868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125</xdr:row>
      <xdr:rowOff>19050</xdr:rowOff>
    </xdr:from>
    <xdr:to>
      <xdr:col>2</xdr:col>
      <xdr:colOff>295275</xdr:colOff>
      <xdr:row>125</xdr:row>
      <xdr:rowOff>142875</xdr:rowOff>
    </xdr:to>
    <xdr:pic>
      <xdr:nvPicPr>
        <xdr:cNvPr id="963" name="Picture 129" descr="u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6957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125</xdr:row>
      <xdr:rowOff>19050</xdr:rowOff>
    </xdr:from>
    <xdr:to>
      <xdr:col>2</xdr:col>
      <xdr:colOff>295275</xdr:colOff>
      <xdr:row>125</xdr:row>
      <xdr:rowOff>142875</xdr:rowOff>
    </xdr:to>
    <xdr:pic>
      <xdr:nvPicPr>
        <xdr:cNvPr id="964" name="Picture 129" descr="u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6957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125</xdr:row>
      <xdr:rowOff>19050</xdr:rowOff>
    </xdr:from>
    <xdr:to>
      <xdr:col>2</xdr:col>
      <xdr:colOff>295275</xdr:colOff>
      <xdr:row>125</xdr:row>
      <xdr:rowOff>142875</xdr:rowOff>
    </xdr:to>
    <xdr:pic>
      <xdr:nvPicPr>
        <xdr:cNvPr id="965" name="Picture 129" descr="u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6957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125</xdr:row>
      <xdr:rowOff>19050</xdr:rowOff>
    </xdr:from>
    <xdr:to>
      <xdr:col>2</xdr:col>
      <xdr:colOff>295275</xdr:colOff>
      <xdr:row>125</xdr:row>
      <xdr:rowOff>142875</xdr:rowOff>
    </xdr:to>
    <xdr:pic>
      <xdr:nvPicPr>
        <xdr:cNvPr id="966" name="Picture 129" descr="u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6957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125</xdr:row>
      <xdr:rowOff>19050</xdr:rowOff>
    </xdr:from>
    <xdr:to>
      <xdr:col>2</xdr:col>
      <xdr:colOff>295275</xdr:colOff>
      <xdr:row>125</xdr:row>
      <xdr:rowOff>142875</xdr:rowOff>
    </xdr:to>
    <xdr:pic>
      <xdr:nvPicPr>
        <xdr:cNvPr id="967" name="Picture 129" descr="u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6957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125</xdr:row>
      <xdr:rowOff>19050</xdr:rowOff>
    </xdr:from>
    <xdr:to>
      <xdr:col>2</xdr:col>
      <xdr:colOff>295275</xdr:colOff>
      <xdr:row>125</xdr:row>
      <xdr:rowOff>142875</xdr:rowOff>
    </xdr:to>
    <xdr:pic>
      <xdr:nvPicPr>
        <xdr:cNvPr id="968" name="Picture 129" descr="u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6957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127</xdr:row>
      <xdr:rowOff>19050</xdr:rowOff>
    </xdr:from>
    <xdr:to>
      <xdr:col>2</xdr:col>
      <xdr:colOff>295275</xdr:colOff>
      <xdr:row>127</xdr:row>
      <xdr:rowOff>142875</xdr:rowOff>
    </xdr:to>
    <xdr:pic>
      <xdr:nvPicPr>
        <xdr:cNvPr id="969" name="Picture 129" descr="u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147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127</xdr:row>
      <xdr:rowOff>19050</xdr:rowOff>
    </xdr:from>
    <xdr:to>
      <xdr:col>2</xdr:col>
      <xdr:colOff>295275</xdr:colOff>
      <xdr:row>127</xdr:row>
      <xdr:rowOff>142875</xdr:rowOff>
    </xdr:to>
    <xdr:pic>
      <xdr:nvPicPr>
        <xdr:cNvPr id="970" name="Picture 129" descr="u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147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127</xdr:row>
      <xdr:rowOff>19050</xdr:rowOff>
    </xdr:from>
    <xdr:to>
      <xdr:col>2</xdr:col>
      <xdr:colOff>295275</xdr:colOff>
      <xdr:row>127</xdr:row>
      <xdr:rowOff>142875</xdr:rowOff>
    </xdr:to>
    <xdr:pic>
      <xdr:nvPicPr>
        <xdr:cNvPr id="971" name="Picture 129" descr="u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147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127</xdr:row>
      <xdr:rowOff>19050</xdr:rowOff>
    </xdr:from>
    <xdr:to>
      <xdr:col>2</xdr:col>
      <xdr:colOff>295275</xdr:colOff>
      <xdr:row>127</xdr:row>
      <xdr:rowOff>142875</xdr:rowOff>
    </xdr:to>
    <xdr:pic>
      <xdr:nvPicPr>
        <xdr:cNvPr id="972" name="Picture 129" descr="u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147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127</xdr:row>
      <xdr:rowOff>19050</xdr:rowOff>
    </xdr:from>
    <xdr:to>
      <xdr:col>2</xdr:col>
      <xdr:colOff>295275</xdr:colOff>
      <xdr:row>127</xdr:row>
      <xdr:rowOff>142875</xdr:rowOff>
    </xdr:to>
    <xdr:pic>
      <xdr:nvPicPr>
        <xdr:cNvPr id="985" name="Picture 129" descr="u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147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127</xdr:row>
      <xdr:rowOff>19050</xdr:rowOff>
    </xdr:from>
    <xdr:to>
      <xdr:col>2</xdr:col>
      <xdr:colOff>295275</xdr:colOff>
      <xdr:row>127</xdr:row>
      <xdr:rowOff>142875</xdr:rowOff>
    </xdr:to>
    <xdr:pic>
      <xdr:nvPicPr>
        <xdr:cNvPr id="986" name="Picture 129" descr="u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147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130</xdr:row>
      <xdr:rowOff>19050</xdr:rowOff>
    </xdr:from>
    <xdr:to>
      <xdr:col>2</xdr:col>
      <xdr:colOff>295275</xdr:colOff>
      <xdr:row>130</xdr:row>
      <xdr:rowOff>142875</xdr:rowOff>
    </xdr:to>
    <xdr:pic>
      <xdr:nvPicPr>
        <xdr:cNvPr id="987" name="Picture 129" descr="u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528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130</xdr:row>
      <xdr:rowOff>19050</xdr:rowOff>
    </xdr:from>
    <xdr:to>
      <xdr:col>2</xdr:col>
      <xdr:colOff>295275</xdr:colOff>
      <xdr:row>130</xdr:row>
      <xdr:rowOff>142875</xdr:rowOff>
    </xdr:to>
    <xdr:pic>
      <xdr:nvPicPr>
        <xdr:cNvPr id="988" name="Picture 129" descr="u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528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130</xdr:row>
      <xdr:rowOff>19050</xdr:rowOff>
    </xdr:from>
    <xdr:to>
      <xdr:col>2</xdr:col>
      <xdr:colOff>295275</xdr:colOff>
      <xdr:row>130</xdr:row>
      <xdr:rowOff>142875</xdr:rowOff>
    </xdr:to>
    <xdr:pic>
      <xdr:nvPicPr>
        <xdr:cNvPr id="989" name="Picture 129" descr="u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528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130</xdr:row>
      <xdr:rowOff>19050</xdr:rowOff>
    </xdr:from>
    <xdr:to>
      <xdr:col>2</xdr:col>
      <xdr:colOff>295275</xdr:colOff>
      <xdr:row>130</xdr:row>
      <xdr:rowOff>142875</xdr:rowOff>
    </xdr:to>
    <xdr:pic>
      <xdr:nvPicPr>
        <xdr:cNvPr id="990" name="Picture 129" descr="u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528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130</xdr:row>
      <xdr:rowOff>19050</xdr:rowOff>
    </xdr:from>
    <xdr:to>
      <xdr:col>2</xdr:col>
      <xdr:colOff>295275</xdr:colOff>
      <xdr:row>130</xdr:row>
      <xdr:rowOff>142875</xdr:rowOff>
    </xdr:to>
    <xdr:pic>
      <xdr:nvPicPr>
        <xdr:cNvPr id="991" name="Picture 129" descr="u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528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130</xdr:row>
      <xdr:rowOff>19050</xdr:rowOff>
    </xdr:from>
    <xdr:to>
      <xdr:col>2</xdr:col>
      <xdr:colOff>295275</xdr:colOff>
      <xdr:row>130</xdr:row>
      <xdr:rowOff>142875</xdr:rowOff>
    </xdr:to>
    <xdr:pic>
      <xdr:nvPicPr>
        <xdr:cNvPr id="992" name="Picture 129" descr="u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37528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58</xdr:row>
      <xdr:rowOff>19050</xdr:rowOff>
    </xdr:from>
    <xdr:to>
      <xdr:col>2</xdr:col>
      <xdr:colOff>333375</xdr:colOff>
      <xdr:row>58</xdr:row>
      <xdr:rowOff>142875</xdr:rowOff>
    </xdr:to>
    <xdr:pic>
      <xdr:nvPicPr>
        <xdr:cNvPr id="993" name="Picture 5" descr="u-d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03917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58</xdr:row>
      <xdr:rowOff>19050</xdr:rowOff>
    </xdr:from>
    <xdr:to>
      <xdr:col>2</xdr:col>
      <xdr:colOff>333375</xdr:colOff>
      <xdr:row>58</xdr:row>
      <xdr:rowOff>142875</xdr:rowOff>
    </xdr:to>
    <xdr:pic>
      <xdr:nvPicPr>
        <xdr:cNvPr id="994" name="Picture 5" descr="u-d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03917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58</xdr:row>
      <xdr:rowOff>19050</xdr:rowOff>
    </xdr:from>
    <xdr:to>
      <xdr:col>2</xdr:col>
      <xdr:colOff>333375</xdr:colOff>
      <xdr:row>58</xdr:row>
      <xdr:rowOff>142875</xdr:rowOff>
    </xdr:to>
    <xdr:pic>
      <xdr:nvPicPr>
        <xdr:cNvPr id="995" name="Picture 5" descr="u-d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03917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58</xdr:row>
      <xdr:rowOff>19050</xdr:rowOff>
    </xdr:from>
    <xdr:to>
      <xdr:col>2</xdr:col>
      <xdr:colOff>333375</xdr:colOff>
      <xdr:row>58</xdr:row>
      <xdr:rowOff>142875</xdr:rowOff>
    </xdr:to>
    <xdr:pic>
      <xdr:nvPicPr>
        <xdr:cNvPr id="996" name="Picture 5" descr="u-d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03917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58</xdr:row>
      <xdr:rowOff>19050</xdr:rowOff>
    </xdr:from>
    <xdr:to>
      <xdr:col>2</xdr:col>
      <xdr:colOff>333375</xdr:colOff>
      <xdr:row>58</xdr:row>
      <xdr:rowOff>142875</xdr:rowOff>
    </xdr:to>
    <xdr:pic>
      <xdr:nvPicPr>
        <xdr:cNvPr id="1009" name="Picture 5" descr="u-d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03917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58</xdr:row>
      <xdr:rowOff>19050</xdr:rowOff>
    </xdr:from>
    <xdr:to>
      <xdr:col>2</xdr:col>
      <xdr:colOff>333375</xdr:colOff>
      <xdr:row>58</xdr:row>
      <xdr:rowOff>142875</xdr:rowOff>
    </xdr:to>
    <xdr:pic>
      <xdr:nvPicPr>
        <xdr:cNvPr id="1010" name="Picture 5" descr="u-d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03917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011" name="Picture 154" descr="u-d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4982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012" name="Picture 154" descr="u-d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4982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013" name="Picture 154" descr="u-d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4982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014" name="Picture 154" descr="u-d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4982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015" name="Picture 154" descr="u-d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4982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016" name="Picture 154" descr="u-d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4982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93</xdr:row>
      <xdr:rowOff>19050</xdr:rowOff>
    </xdr:from>
    <xdr:to>
      <xdr:col>2</xdr:col>
      <xdr:colOff>295275</xdr:colOff>
      <xdr:row>93</xdr:row>
      <xdr:rowOff>142875</xdr:rowOff>
    </xdr:to>
    <xdr:pic>
      <xdr:nvPicPr>
        <xdr:cNvPr id="807" name="Picture 9" descr="u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93</xdr:row>
      <xdr:rowOff>19050</xdr:rowOff>
    </xdr:from>
    <xdr:to>
      <xdr:col>2</xdr:col>
      <xdr:colOff>295275</xdr:colOff>
      <xdr:row>93</xdr:row>
      <xdr:rowOff>142875</xdr:rowOff>
    </xdr:to>
    <xdr:pic>
      <xdr:nvPicPr>
        <xdr:cNvPr id="824" name="Picture 9" descr="u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93</xdr:row>
      <xdr:rowOff>19050</xdr:rowOff>
    </xdr:from>
    <xdr:to>
      <xdr:col>2</xdr:col>
      <xdr:colOff>295275</xdr:colOff>
      <xdr:row>93</xdr:row>
      <xdr:rowOff>142875</xdr:rowOff>
    </xdr:to>
    <xdr:pic>
      <xdr:nvPicPr>
        <xdr:cNvPr id="831" name="Picture 9" descr="u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93</xdr:row>
      <xdr:rowOff>19050</xdr:rowOff>
    </xdr:from>
    <xdr:to>
      <xdr:col>2</xdr:col>
      <xdr:colOff>295275</xdr:colOff>
      <xdr:row>93</xdr:row>
      <xdr:rowOff>142875</xdr:rowOff>
    </xdr:to>
    <xdr:pic>
      <xdr:nvPicPr>
        <xdr:cNvPr id="832" name="Picture 9" descr="u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93</xdr:row>
      <xdr:rowOff>19050</xdr:rowOff>
    </xdr:from>
    <xdr:to>
      <xdr:col>2</xdr:col>
      <xdr:colOff>295275</xdr:colOff>
      <xdr:row>93</xdr:row>
      <xdr:rowOff>142875</xdr:rowOff>
    </xdr:to>
    <xdr:pic>
      <xdr:nvPicPr>
        <xdr:cNvPr id="833" name="Picture 9" descr="u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93</xdr:row>
      <xdr:rowOff>19050</xdr:rowOff>
    </xdr:from>
    <xdr:to>
      <xdr:col>2</xdr:col>
      <xdr:colOff>295275</xdr:colOff>
      <xdr:row>93</xdr:row>
      <xdr:rowOff>142875</xdr:rowOff>
    </xdr:to>
    <xdr:pic>
      <xdr:nvPicPr>
        <xdr:cNvPr id="834" name="Picture 9" descr="u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94</xdr:row>
      <xdr:rowOff>19050</xdr:rowOff>
    </xdr:from>
    <xdr:to>
      <xdr:col>2</xdr:col>
      <xdr:colOff>295275</xdr:colOff>
      <xdr:row>94</xdr:row>
      <xdr:rowOff>142875</xdr:rowOff>
    </xdr:to>
    <xdr:pic>
      <xdr:nvPicPr>
        <xdr:cNvPr id="835" name="Picture 9" descr="u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94</xdr:row>
      <xdr:rowOff>19050</xdr:rowOff>
    </xdr:from>
    <xdr:to>
      <xdr:col>2</xdr:col>
      <xdr:colOff>295275</xdr:colOff>
      <xdr:row>94</xdr:row>
      <xdr:rowOff>142875</xdr:rowOff>
    </xdr:to>
    <xdr:pic>
      <xdr:nvPicPr>
        <xdr:cNvPr id="836" name="Picture 9" descr="u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94</xdr:row>
      <xdr:rowOff>19050</xdr:rowOff>
    </xdr:from>
    <xdr:to>
      <xdr:col>2</xdr:col>
      <xdr:colOff>295275</xdr:colOff>
      <xdr:row>94</xdr:row>
      <xdr:rowOff>142875</xdr:rowOff>
    </xdr:to>
    <xdr:pic>
      <xdr:nvPicPr>
        <xdr:cNvPr id="837" name="Picture 9" descr="u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94</xdr:row>
      <xdr:rowOff>19050</xdr:rowOff>
    </xdr:from>
    <xdr:to>
      <xdr:col>2</xdr:col>
      <xdr:colOff>295275</xdr:colOff>
      <xdr:row>94</xdr:row>
      <xdr:rowOff>142875</xdr:rowOff>
    </xdr:to>
    <xdr:pic>
      <xdr:nvPicPr>
        <xdr:cNvPr id="838" name="Picture 9" descr="u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94</xdr:row>
      <xdr:rowOff>19050</xdr:rowOff>
    </xdr:from>
    <xdr:to>
      <xdr:col>2</xdr:col>
      <xdr:colOff>295275</xdr:colOff>
      <xdr:row>94</xdr:row>
      <xdr:rowOff>142875</xdr:rowOff>
    </xdr:to>
    <xdr:pic>
      <xdr:nvPicPr>
        <xdr:cNvPr id="847" name="Picture 9" descr="u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94</xdr:row>
      <xdr:rowOff>19050</xdr:rowOff>
    </xdr:from>
    <xdr:to>
      <xdr:col>2</xdr:col>
      <xdr:colOff>295275</xdr:colOff>
      <xdr:row>94</xdr:row>
      <xdr:rowOff>142875</xdr:rowOff>
    </xdr:to>
    <xdr:pic>
      <xdr:nvPicPr>
        <xdr:cNvPr id="848" name="Picture 9" descr="u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1363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581" name="Picture 213" descr="u-d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583" name="Picture 213" descr="u-d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586" name="Picture 213" descr="u-d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588" name="Picture 213" descr="u-d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591" name="Picture 213" descr="u-d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592" name="Picture 213" descr="u-d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97</xdr:row>
      <xdr:rowOff>19050</xdr:rowOff>
    </xdr:from>
    <xdr:to>
      <xdr:col>2</xdr:col>
      <xdr:colOff>333375</xdr:colOff>
      <xdr:row>97</xdr:row>
      <xdr:rowOff>142875</xdr:rowOff>
    </xdr:to>
    <xdr:pic>
      <xdr:nvPicPr>
        <xdr:cNvPr id="593" name="Picture 213" descr="u-d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97</xdr:row>
      <xdr:rowOff>19050</xdr:rowOff>
    </xdr:from>
    <xdr:to>
      <xdr:col>2</xdr:col>
      <xdr:colOff>333375</xdr:colOff>
      <xdr:row>97</xdr:row>
      <xdr:rowOff>142875</xdr:rowOff>
    </xdr:to>
    <xdr:pic>
      <xdr:nvPicPr>
        <xdr:cNvPr id="598" name="Picture 213" descr="u-d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97</xdr:row>
      <xdr:rowOff>19050</xdr:rowOff>
    </xdr:from>
    <xdr:to>
      <xdr:col>2</xdr:col>
      <xdr:colOff>333375</xdr:colOff>
      <xdr:row>97</xdr:row>
      <xdr:rowOff>142875</xdr:rowOff>
    </xdr:to>
    <xdr:pic>
      <xdr:nvPicPr>
        <xdr:cNvPr id="613" name="Picture 213" descr="u-d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97</xdr:row>
      <xdr:rowOff>19050</xdr:rowOff>
    </xdr:from>
    <xdr:to>
      <xdr:col>2</xdr:col>
      <xdr:colOff>333375</xdr:colOff>
      <xdr:row>97</xdr:row>
      <xdr:rowOff>142875</xdr:rowOff>
    </xdr:to>
    <xdr:pic>
      <xdr:nvPicPr>
        <xdr:cNvPr id="614" name="Picture 213" descr="u-d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97</xdr:row>
      <xdr:rowOff>19050</xdr:rowOff>
    </xdr:from>
    <xdr:to>
      <xdr:col>2</xdr:col>
      <xdr:colOff>333375</xdr:colOff>
      <xdr:row>97</xdr:row>
      <xdr:rowOff>142875</xdr:rowOff>
    </xdr:to>
    <xdr:pic>
      <xdr:nvPicPr>
        <xdr:cNvPr id="615" name="Picture 213" descr="u-d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97</xdr:row>
      <xdr:rowOff>19050</xdr:rowOff>
    </xdr:from>
    <xdr:to>
      <xdr:col>2</xdr:col>
      <xdr:colOff>333375</xdr:colOff>
      <xdr:row>97</xdr:row>
      <xdr:rowOff>142875</xdr:rowOff>
    </xdr:to>
    <xdr:pic>
      <xdr:nvPicPr>
        <xdr:cNvPr id="616" name="Picture 213" descr="u-d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98</xdr:row>
      <xdr:rowOff>19050</xdr:rowOff>
    </xdr:from>
    <xdr:to>
      <xdr:col>2</xdr:col>
      <xdr:colOff>333375</xdr:colOff>
      <xdr:row>98</xdr:row>
      <xdr:rowOff>142875</xdr:rowOff>
    </xdr:to>
    <xdr:pic>
      <xdr:nvPicPr>
        <xdr:cNvPr id="617" name="Picture 213" descr="u-d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98</xdr:row>
      <xdr:rowOff>19050</xdr:rowOff>
    </xdr:from>
    <xdr:to>
      <xdr:col>2</xdr:col>
      <xdr:colOff>333375</xdr:colOff>
      <xdr:row>98</xdr:row>
      <xdr:rowOff>142875</xdr:rowOff>
    </xdr:to>
    <xdr:pic>
      <xdr:nvPicPr>
        <xdr:cNvPr id="618" name="Picture 213" descr="u-d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98</xdr:row>
      <xdr:rowOff>19050</xdr:rowOff>
    </xdr:from>
    <xdr:to>
      <xdr:col>2</xdr:col>
      <xdr:colOff>333375</xdr:colOff>
      <xdr:row>98</xdr:row>
      <xdr:rowOff>142875</xdr:rowOff>
    </xdr:to>
    <xdr:pic>
      <xdr:nvPicPr>
        <xdr:cNvPr id="619" name="Picture 213" descr="u-d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98</xdr:row>
      <xdr:rowOff>19050</xdr:rowOff>
    </xdr:from>
    <xdr:to>
      <xdr:col>2</xdr:col>
      <xdr:colOff>333375</xdr:colOff>
      <xdr:row>98</xdr:row>
      <xdr:rowOff>142875</xdr:rowOff>
    </xdr:to>
    <xdr:pic>
      <xdr:nvPicPr>
        <xdr:cNvPr id="621" name="Picture 213" descr="u-d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98</xdr:row>
      <xdr:rowOff>19050</xdr:rowOff>
    </xdr:from>
    <xdr:to>
      <xdr:col>2</xdr:col>
      <xdr:colOff>333375</xdr:colOff>
      <xdr:row>98</xdr:row>
      <xdr:rowOff>142875</xdr:rowOff>
    </xdr:to>
    <xdr:pic>
      <xdr:nvPicPr>
        <xdr:cNvPr id="622" name="Picture 213" descr="u-d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98</xdr:row>
      <xdr:rowOff>19050</xdr:rowOff>
    </xdr:from>
    <xdr:to>
      <xdr:col>2</xdr:col>
      <xdr:colOff>333375</xdr:colOff>
      <xdr:row>98</xdr:row>
      <xdr:rowOff>142875</xdr:rowOff>
    </xdr:to>
    <xdr:pic>
      <xdr:nvPicPr>
        <xdr:cNvPr id="625" name="Picture 213" descr="u-d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99</xdr:row>
      <xdr:rowOff>19050</xdr:rowOff>
    </xdr:from>
    <xdr:to>
      <xdr:col>2</xdr:col>
      <xdr:colOff>333375</xdr:colOff>
      <xdr:row>99</xdr:row>
      <xdr:rowOff>142875</xdr:rowOff>
    </xdr:to>
    <xdr:pic>
      <xdr:nvPicPr>
        <xdr:cNvPr id="626" name="Picture 213" descr="u-d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99</xdr:row>
      <xdr:rowOff>19050</xdr:rowOff>
    </xdr:from>
    <xdr:to>
      <xdr:col>2</xdr:col>
      <xdr:colOff>333375</xdr:colOff>
      <xdr:row>99</xdr:row>
      <xdr:rowOff>142875</xdr:rowOff>
    </xdr:to>
    <xdr:pic>
      <xdr:nvPicPr>
        <xdr:cNvPr id="627" name="Picture 213" descr="u-d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99</xdr:row>
      <xdr:rowOff>19050</xdr:rowOff>
    </xdr:from>
    <xdr:to>
      <xdr:col>2</xdr:col>
      <xdr:colOff>333375</xdr:colOff>
      <xdr:row>99</xdr:row>
      <xdr:rowOff>142875</xdr:rowOff>
    </xdr:to>
    <xdr:pic>
      <xdr:nvPicPr>
        <xdr:cNvPr id="628" name="Picture 213" descr="u-d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99</xdr:row>
      <xdr:rowOff>19050</xdr:rowOff>
    </xdr:from>
    <xdr:to>
      <xdr:col>2</xdr:col>
      <xdr:colOff>333375</xdr:colOff>
      <xdr:row>99</xdr:row>
      <xdr:rowOff>142875</xdr:rowOff>
    </xdr:to>
    <xdr:pic>
      <xdr:nvPicPr>
        <xdr:cNvPr id="629" name="Picture 213" descr="u-d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99</xdr:row>
      <xdr:rowOff>19050</xdr:rowOff>
    </xdr:from>
    <xdr:to>
      <xdr:col>2</xdr:col>
      <xdr:colOff>333375</xdr:colOff>
      <xdr:row>99</xdr:row>
      <xdr:rowOff>142875</xdr:rowOff>
    </xdr:to>
    <xdr:pic>
      <xdr:nvPicPr>
        <xdr:cNvPr id="630" name="Picture 213" descr="u-d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99</xdr:row>
      <xdr:rowOff>19050</xdr:rowOff>
    </xdr:from>
    <xdr:to>
      <xdr:col>2</xdr:col>
      <xdr:colOff>333375</xdr:colOff>
      <xdr:row>99</xdr:row>
      <xdr:rowOff>142875</xdr:rowOff>
    </xdr:to>
    <xdr:pic>
      <xdr:nvPicPr>
        <xdr:cNvPr id="631" name="Picture 213" descr="u-d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632" name="Picture 213" descr="u-d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635" name="Picture 213" descr="u-d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636" name="Picture 213" descr="u-d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637" name="Picture 213" descr="u-d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638" name="Picture 213" descr="u-d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639" name="Picture 213" descr="u-d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19050</xdr:rowOff>
    </xdr:from>
    <xdr:to>
      <xdr:col>2</xdr:col>
      <xdr:colOff>333375</xdr:colOff>
      <xdr:row>101</xdr:row>
      <xdr:rowOff>142875</xdr:rowOff>
    </xdr:to>
    <xdr:pic>
      <xdr:nvPicPr>
        <xdr:cNvPr id="640" name="Picture 213" descr="u-d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19050</xdr:rowOff>
    </xdr:from>
    <xdr:to>
      <xdr:col>2</xdr:col>
      <xdr:colOff>333375</xdr:colOff>
      <xdr:row>101</xdr:row>
      <xdr:rowOff>142875</xdr:rowOff>
    </xdr:to>
    <xdr:pic>
      <xdr:nvPicPr>
        <xdr:cNvPr id="641" name="Picture 213" descr="u-d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19050</xdr:rowOff>
    </xdr:from>
    <xdr:to>
      <xdr:col>2</xdr:col>
      <xdr:colOff>333375</xdr:colOff>
      <xdr:row>101</xdr:row>
      <xdr:rowOff>142875</xdr:rowOff>
    </xdr:to>
    <xdr:pic>
      <xdr:nvPicPr>
        <xdr:cNvPr id="642" name="Picture 213" descr="u-d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19050</xdr:rowOff>
    </xdr:from>
    <xdr:to>
      <xdr:col>2</xdr:col>
      <xdr:colOff>333375</xdr:colOff>
      <xdr:row>101</xdr:row>
      <xdr:rowOff>142875</xdr:rowOff>
    </xdr:to>
    <xdr:pic>
      <xdr:nvPicPr>
        <xdr:cNvPr id="643" name="Picture 213" descr="u-d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19050</xdr:rowOff>
    </xdr:from>
    <xdr:to>
      <xdr:col>2</xdr:col>
      <xdr:colOff>333375</xdr:colOff>
      <xdr:row>101</xdr:row>
      <xdr:rowOff>142875</xdr:rowOff>
    </xdr:to>
    <xdr:pic>
      <xdr:nvPicPr>
        <xdr:cNvPr id="644" name="Picture 213" descr="u-d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19050</xdr:rowOff>
    </xdr:from>
    <xdr:to>
      <xdr:col>2</xdr:col>
      <xdr:colOff>333375</xdr:colOff>
      <xdr:row>101</xdr:row>
      <xdr:rowOff>142875</xdr:rowOff>
    </xdr:to>
    <xdr:pic>
      <xdr:nvPicPr>
        <xdr:cNvPr id="645" name="Picture 213" descr="u-d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646" name="Picture 213" descr="u-d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647" name="Picture 213" descr="u-d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648" name="Picture 213" descr="u-d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649" name="Picture 213" descr="u-d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650" name="Picture 213" descr="u-d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651" name="Picture 213" descr="u-d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104</xdr:row>
      <xdr:rowOff>19050</xdr:rowOff>
    </xdr:from>
    <xdr:to>
      <xdr:col>2</xdr:col>
      <xdr:colOff>333375</xdr:colOff>
      <xdr:row>104</xdr:row>
      <xdr:rowOff>142875</xdr:rowOff>
    </xdr:to>
    <xdr:pic>
      <xdr:nvPicPr>
        <xdr:cNvPr id="690" name="Picture 213" descr="u-d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104</xdr:row>
      <xdr:rowOff>19050</xdr:rowOff>
    </xdr:from>
    <xdr:to>
      <xdr:col>2</xdr:col>
      <xdr:colOff>333375</xdr:colOff>
      <xdr:row>104</xdr:row>
      <xdr:rowOff>142875</xdr:rowOff>
    </xdr:to>
    <xdr:pic>
      <xdr:nvPicPr>
        <xdr:cNvPr id="699" name="Picture 213" descr="u-d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104</xdr:row>
      <xdr:rowOff>19050</xdr:rowOff>
    </xdr:from>
    <xdr:to>
      <xdr:col>2</xdr:col>
      <xdr:colOff>333375</xdr:colOff>
      <xdr:row>104</xdr:row>
      <xdr:rowOff>142875</xdr:rowOff>
    </xdr:to>
    <xdr:pic>
      <xdr:nvPicPr>
        <xdr:cNvPr id="700" name="Picture 213" descr="u-d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104</xdr:row>
      <xdr:rowOff>19050</xdr:rowOff>
    </xdr:from>
    <xdr:to>
      <xdr:col>2</xdr:col>
      <xdr:colOff>333375</xdr:colOff>
      <xdr:row>104</xdr:row>
      <xdr:rowOff>142875</xdr:rowOff>
    </xdr:to>
    <xdr:pic>
      <xdr:nvPicPr>
        <xdr:cNvPr id="701" name="Picture 213" descr="u-d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104</xdr:row>
      <xdr:rowOff>19050</xdr:rowOff>
    </xdr:from>
    <xdr:to>
      <xdr:col>2</xdr:col>
      <xdr:colOff>333375</xdr:colOff>
      <xdr:row>104</xdr:row>
      <xdr:rowOff>142875</xdr:rowOff>
    </xdr:to>
    <xdr:pic>
      <xdr:nvPicPr>
        <xdr:cNvPr id="702" name="Picture 213" descr="u-d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104</xdr:row>
      <xdr:rowOff>19050</xdr:rowOff>
    </xdr:from>
    <xdr:to>
      <xdr:col>2</xdr:col>
      <xdr:colOff>333375</xdr:colOff>
      <xdr:row>104</xdr:row>
      <xdr:rowOff>142875</xdr:rowOff>
    </xdr:to>
    <xdr:pic>
      <xdr:nvPicPr>
        <xdr:cNvPr id="703" name="Picture 213" descr="u-d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105</xdr:row>
      <xdr:rowOff>19050</xdr:rowOff>
    </xdr:from>
    <xdr:to>
      <xdr:col>2</xdr:col>
      <xdr:colOff>333375</xdr:colOff>
      <xdr:row>105</xdr:row>
      <xdr:rowOff>142875</xdr:rowOff>
    </xdr:to>
    <xdr:pic>
      <xdr:nvPicPr>
        <xdr:cNvPr id="705" name="Picture 213" descr="u-d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105</xdr:row>
      <xdr:rowOff>19050</xdr:rowOff>
    </xdr:from>
    <xdr:to>
      <xdr:col>2</xdr:col>
      <xdr:colOff>333375</xdr:colOff>
      <xdr:row>105</xdr:row>
      <xdr:rowOff>142875</xdr:rowOff>
    </xdr:to>
    <xdr:pic>
      <xdr:nvPicPr>
        <xdr:cNvPr id="706" name="Picture 213" descr="u-d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105</xdr:row>
      <xdr:rowOff>19050</xdr:rowOff>
    </xdr:from>
    <xdr:to>
      <xdr:col>2</xdr:col>
      <xdr:colOff>333375</xdr:colOff>
      <xdr:row>105</xdr:row>
      <xdr:rowOff>142875</xdr:rowOff>
    </xdr:to>
    <xdr:pic>
      <xdr:nvPicPr>
        <xdr:cNvPr id="707" name="Picture 213" descr="u-d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105</xdr:row>
      <xdr:rowOff>19050</xdr:rowOff>
    </xdr:from>
    <xdr:to>
      <xdr:col>2</xdr:col>
      <xdr:colOff>333375</xdr:colOff>
      <xdr:row>105</xdr:row>
      <xdr:rowOff>142875</xdr:rowOff>
    </xdr:to>
    <xdr:pic>
      <xdr:nvPicPr>
        <xdr:cNvPr id="708" name="Picture 213" descr="u-d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105</xdr:row>
      <xdr:rowOff>19050</xdr:rowOff>
    </xdr:from>
    <xdr:to>
      <xdr:col>2</xdr:col>
      <xdr:colOff>333375</xdr:colOff>
      <xdr:row>105</xdr:row>
      <xdr:rowOff>142875</xdr:rowOff>
    </xdr:to>
    <xdr:pic>
      <xdr:nvPicPr>
        <xdr:cNvPr id="709" name="Picture 213" descr="u-d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105</xdr:row>
      <xdr:rowOff>19050</xdr:rowOff>
    </xdr:from>
    <xdr:to>
      <xdr:col>2</xdr:col>
      <xdr:colOff>333375</xdr:colOff>
      <xdr:row>105</xdr:row>
      <xdr:rowOff>142875</xdr:rowOff>
    </xdr:to>
    <xdr:pic>
      <xdr:nvPicPr>
        <xdr:cNvPr id="711" name="Picture 213" descr="u-d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106</xdr:row>
      <xdr:rowOff>19050</xdr:rowOff>
    </xdr:from>
    <xdr:to>
      <xdr:col>2</xdr:col>
      <xdr:colOff>333375</xdr:colOff>
      <xdr:row>106</xdr:row>
      <xdr:rowOff>142875</xdr:rowOff>
    </xdr:to>
    <xdr:pic>
      <xdr:nvPicPr>
        <xdr:cNvPr id="712" name="Picture 213" descr="u-d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106</xdr:row>
      <xdr:rowOff>19050</xdr:rowOff>
    </xdr:from>
    <xdr:to>
      <xdr:col>2</xdr:col>
      <xdr:colOff>333375</xdr:colOff>
      <xdr:row>106</xdr:row>
      <xdr:rowOff>142875</xdr:rowOff>
    </xdr:to>
    <xdr:pic>
      <xdr:nvPicPr>
        <xdr:cNvPr id="727" name="Picture 213" descr="u-d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106</xdr:row>
      <xdr:rowOff>19050</xdr:rowOff>
    </xdr:from>
    <xdr:to>
      <xdr:col>2</xdr:col>
      <xdr:colOff>333375</xdr:colOff>
      <xdr:row>106</xdr:row>
      <xdr:rowOff>142875</xdr:rowOff>
    </xdr:to>
    <xdr:pic>
      <xdr:nvPicPr>
        <xdr:cNvPr id="729" name="Picture 213" descr="u-d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106</xdr:row>
      <xdr:rowOff>19050</xdr:rowOff>
    </xdr:from>
    <xdr:to>
      <xdr:col>2</xdr:col>
      <xdr:colOff>333375</xdr:colOff>
      <xdr:row>106</xdr:row>
      <xdr:rowOff>142875</xdr:rowOff>
    </xdr:to>
    <xdr:pic>
      <xdr:nvPicPr>
        <xdr:cNvPr id="731" name="Picture 213" descr="u-d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106</xdr:row>
      <xdr:rowOff>19050</xdr:rowOff>
    </xdr:from>
    <xdr:to>
      <xdr:col>2</xdr:col>
      <xdr:colOff>333375</xdr:colOff>
      <xdr:row>106</xdr:row>
      <xdr:rowOff>142875</xdr:rowOff>
    </xdr:to>
    <xdr:pic>
      <xdr:nvPicPr>
        <xdr:cNvPr id="734" name="Picture 213" descr="u-d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106</xdr:row>
      <xdr:rowOff>19050</xdr:rowOff>
    </xdr:from>
    <xdr:to>
      <xdr:col>2</xdr:col>
      <xdr:colOff>333375</xdr:colOff>
      <xdr:row>106</xdr:row>
      <xdr:rowOff>142875</xdr:rowOff>
    </xdr:to>
    <xdr:pic>
      <xdr:nvPicPr>
        <xdr:cNvPr id="736" name="Picture 213" descr="u-d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107</xdr:row>
      <xdr:rowOff>19050</xdr:rowOff>
    </xdr:from>
    <xdr:to>
      <xdr:col>2</xdr:col>
      <xdr:colOff>333375</xdr:colOff>
      <xdr:row>107</xdr:row>
      <xdr:rowOff>142875</xdr:rowOff>
    </xdr:to>
    <xdr:pic>
      <xdr:nvPicPr>
        <xdr:cNvPr id="739" name="Picture 213" descr="u-d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107</xdr:row>
      <xdr:rowOff>19050</xdr:rowOff>
    </xdr:from>
    <xdr:to>
      <xdr:col>2</xdr:col>
      <xdr:colOff>333375</xdr:colOff>
      <xdr:row>107</xdr:row>
      <xdr:rowOff>142875</xdr:rowOff>
    </xdr:to>
    <xdr:pic>
      <xdr:nvPicPr>
        <xdr:cNvPr id="740" name="Picture 213" descr="u-d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107</xdr:row>
      <xdr:rowOff>19050</xdr:rowOff>
    </xdr:from>
    <xdr:to>
      <xdr:col>2</xdr:col>
      <xdr:colOff>333375</xdr:colOff>
      <xdr:row>107</xdr:row>
      <xdr:rowOff>142875</xdr:rowOff>
    </xdr:to>
    <xdr:pic>
      <xdr:nvPicPr>
        <xdr:cNvPr id="741" name="Picture 213" descr="u-d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107</xdr:row>
      <xdr:rowOff>19050</xdr:rowOff>
    </xdr:from>
    <xdr:to>
      <xdr:col>2</xdr:col>
      <xdr:colOff>333375</xdr:colOff>
      <xdr:row>107</xdr:row>
      <xdr:rowOff>142875</xdr:rowOff>
    </xdr:to>
    <xdr:pic>
      <xdr:nvPicPr>
        <xdr:cNvPr id="746" name="Picture 213" descr="u-d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107</xdr:row>
      <xdr:rowOff>19050</xdr:rowOff>
    </xdr:from>
    <xdr:to>
      <xdr:col>2</xdr:col>
      <xdr:colOff>333375</xdr:colOff>
      <xdr:row>107</xdr:row>
      <xdr:rowOff>142875</xdr:rowOff>
    </xdr:to>
    <xdr:pic>
      <xdr:nvPicPr>
        <xdr:cNvPr id="748" name="Picture 213" descr="u-d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107</xdr:row>
      <xdr:rowOff>19050</xdr:rowOff>
    </xdr:from>
    <xdr:to>
      <xdr:col>2</xdr:col>
      <xdr:colOff>333375</xdr:colOff>
      <xdr:row>107</xdr:row>
      <xdr:rowOff>142875</xdr:rowOff>
    </xdr:to>
    <xdr:pic>
      <xdr:nvPicPr>
        <xdr:cNvPr id="749" name="Picture 213" descr="u-d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108</xdr:row>
      <xdr:rowOff>19050</xdr:rowOff>
    </xdr:from>
    <xdr:to>
      <xdr:col>2</xdr:col>
      <xdr:colOff>333375</xdr:colOff>
      <xdr:row>108</xdr:row>
      <xdr:rowOff>142875</xdr:rowOff>
    </xdr:to>
    <xdr:pic>
      <xdr:nvPicPr>
        <xdr:cNvPr id="751" name="Picture 213" descr="u-d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108</xdr:row>
      <xdr:rowOff>19050</xdr:rowOff>
    </xdr:from>
    <xdr:to>
      <xdr:col>2</xdr:col>
      <xdr:colOff>333375</xdr:colOff>
      <xdr:row>108</xdr:row>
      <xdr:rowOff>142875</xdr:rowOff>
    </xdr:to>
    <xdr:pic>
      <xdr:nvPicPr>
        <xdr:cNvPr id="752" name="Picture 213" descr="u-d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108</xdr:row>
      <xdr:rowOff>19050</xdr:rowOff>
    </xdr:from>
    <xdr:to>
      <xdr:col>2</xdr:col>
      <xdr:colOff>333375</xdr:colOff>
      <xdr:row>108</xdr:row>
      <xdr:rowOff>142875</xdr:rowOff>
    </xdr:to>
    <xdr:pic>
      <xdr:nvPicPr>
        <xdr:cNvPr id="753" name="Picture 213" descr="u-d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108</xdr:row>
      <xdr:rowOff>19050</xdr:rowOff>
    </xdr:from>
    <xdr:to>
      <xdr:col>2</xdr:col>
      <xdr:colOff>333375</xdr:colOff>
      <xdr:row>108</xdr:row>
      <xdr:rowOff>142875</xdr:rowOff>
    </xdr:to>
    <xdr:pic>
      <xdr:nvPicPr>
        <xdr:cNvPr id="754" name="Picture 213" descr="u-d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108</xdr:row>
      <xdr:rowOff>19050</xdr:rowOff>
    </xdr:from>
    <xdr:to>
      <xdr:col>2</xdr:col>
      <xdr:colOff>333375</xdr:colOff>
      <xdr:row>108</xdr:row>
      <xdr:rowOff>142875</xdr:rowOff>
    </xdr:to>
    <xdr:pic>
      <xdr:nvPicPr>
        <xdr:cNvPr id="755" name="Picture 213" descr="u-d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108</xdr:row>
      <xdr:rowOff>19050</xdr:rowOff>
    </xdr:from>
    <xdr:to>
      <xdr:col>2</xdr:col>
      <xdr:colOff>333375</xdr:colOff>
      <xdr:row>108</xdr:row>
      <xdr:rowOff>142875</xdr:rowOff>
    </xdr:to>
    <xdr:pic>
      <xdr:nvPicPr>
        <xdr:cNvPr id="756" name="Picture 213" descr="u-d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109</xdr:row>
      <xdr:rowOff>19050</xdr:rowOff>
    </xdr:from>
    <xdr:to>
      <xdr:col>2</xdr:col>
      <xdr:colOff>333375</xdr:colOff>
      <xdr:row>109</xdr:row>
      <xdr:rowOff>142875</xdr:rowOff>
    </xdr:to>
    <xdr:pic>
      <xdr:nvPicPr>
        <xdr:cNvPr id="757" name="Picture 213" descr="u-d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109</xdr:row>
      <xdr:rowOff>19050</xdr:rowOff>
    </xdr:from>
    <xdr:to>
      <xdr:col>2</xdr:col>
      <xdr:colOff>333375</xdr:colOff>
      <xdr:row>109</xdr:row>
      <xdr:rowOff>142875</xdr:rowOff>
    </xdr:to>
    <xdr:pic>
      <xdr:nvPicPr>
        <xdr:cNvPr id="758" name="Picture 213" descr="u-d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109</xdr:row>
      <xdr:rowOff>19050</xdr:rowOff>
    </xdr:from>
    <xdr:to>
      <xdr:col>2</xdr:col>
      <xdr:colOff>333375</xdr:colOff>
      <xdr:row>109</xdr:row>
      <xdr:rowOff>142875</xdr:rowOff>
    </xdr:to>
    <xdr:pic>
      <xdr:nvPicPr>
        <xdr:cNvPr id="759" name="Picture 213" descr="u-d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109</xdr:row>
      <xdr:rowOff>19050</xdr:rowOff>
    </xdr:from>
    <xdr:to>
      <xdr:col>2</xdr:col>
      <xdr:colOff>333375</xdr:colOff>
      <xdr:row>109</xdr:row>
      <xdr:rowOff>142875</xdr:rowOff>
    </xdr:to>
    <xdr:pic>
      <xdr:nvPicPr>
        <xdr:cNvPr id="760" name="Picture 213" descr="u-d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109</xdr:row>
      <xdr:rowOff>19050</xdr:rowOff>
    </xdr:from>
    <xdr:to>
      <xdr:col>2</xdr:col>
      <xdr:colOff>333375</xdr:colOff>
      <xdr:row>109</xdr:row>
      <xdr:rowOff>142875</xdr:rowOff>
    </xdr:to>
    <xdr:pic>
      <xdr:nvPicPr>
        <xdr:cNvPr id="761" name="Picture 213" descr="u-d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109</xdr:row>
      <xdr:rowOff>19050</xdr:rowOff>
    </xdr:from>
    <xdr:to>
      <xdr:col>2</xdr:col>
      <xdr:colOff>333375</xdr:colOff>
      <xdr:row>109</xdr:row>
      <xdr:rowOff>142875</xdr:rowOff>
    </xdr:to>
    <xdr:pic>
      <xdr:nvPicPr>
        <xdr:cNvPr id="762" name="Picture 213" descr="u-d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110</xdr:row>
      <xdr:rowOff>19050</xdr:rowOff>
    </xdr:from>
    <xdr:to>
      <xdr:col>2</xdr:col>
      <xdr:colOff>333375</xdr:colOff>
      <xdr:row>110</xdr:row>
      <xdr:rowOff>142875</xdr:rowOff>
    </xdr:to>
    <xdr:pic>
      <xdr:nvPicPr>
        <xdr:cNvPr id="763" name="Picture 213" descr="u-d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110</xdr:row>
      <xdr:rowOff>19050</xdr:rowOff>
    </xdr:from>
    <xdr:to>
      <xdr:col>2</xdr:col>
      <xdr:colOff>333375</xdr:colOff>
      <xdr:row>110</xdr:row>
      <xdr:rowOff>142875</xdr:rowOff>
    </xdr:to>
    <xdr:pic>
      <xdr:nvPicPr>
        <xdr:cNvPr id="764" name="Picture 213" descr="u-d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110</xdr:row>
      <xdr:rowOff>19050</xdr:rowOff>
    </xdr:from>
    <xdr:to>
      <xdr:col>2</xdr:col>
      <xdr:colOff>333375</xdr:colOff>
      <xdr:row>110</xdr:row>
      <xdr:rowOff>142875</xdr:rowOff>
    </xdr:to>
    <xdr:pic>
      <xdr:nvPicPr>
        <xdr:cNvPr id="765" name="Picture 213" descr="u-d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110</xdr:row>
      <xdr:rowOff>19050</xdr:rowOff>
    </xdr:from>
    <xdr:to>
      <xdr:col>2</xdr:col>
      <xdr:colOff>333375</xdr:colOff>
      <xdr:row>110</xdr:row>
      <xdr:rowOff>142875</xdr:rowOff>
    </xdr:to>
    <xdr:pic>
      <xdr:nvPicPr>
        <xdr:cNvPr id="766" name="Picture 213" descr="u-d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110</xdr:row>
      <xdr:rowOff>19050</xdr:rowOff>
    </xdr:from>
    <xdr:to>
      <xdr:col>2</xdr:col>
      <xdr:colOff>333375</xdr:colOff>
      <xdr:row>110</xdr:row>
      <xdr:rowOff>142875</xdr:rowOff>
    </xdr:to>
    <xdr:pic>
      <xdr:nvPicPr>
        <xdr:cNvPr id="767" name="Picture 213" descr="u-d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110</xdr:row>
      <xdr:rowOff>19050</xdr:rowOff>
    </xdr:from>
    <xdr:to>
      <xdr:col>2</xdr:col>
      <xdr:colOff>333375</xdr:colOff>
      <xdr:row>110</xdr:row>
      <xdr:rowOff>142875</xdr:rowOff>
    </xdr:to>
    <xdr:pic>
      <xdr:nvPicPr>
        <xdr:cNvPr id="769" name="Picture 213" descr="u-d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111</xdr:row>
      <xdr:rowOff>19050</xdr:rowOff>
    </xdr:from>
    <xdr:to>
      <xdr:col>2</xdr:col>
      <xdr:colOff>333375</xdr:colOff>
      <xdr:row>111</xdr:row>
      <xdr:rowOff>142875</xdr:rowOff>
    </xdr:to>
    <xdr:pic>
      <xdr:nvPicPr>
        <xdr:cNvPr id="770" name="Picture 213" descr="u-d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111</xdr:row>
      <xdr:rowOff>19050</xdr:rowOff>
    </xdr:from>
    <xdr:to>
      <xdr:col>2</xdr:col>
      <xdr:colOff>333375</xdr:colOff>
      <xdr:row>111</xdr:row>
      <xdr:rowOff>142875</xdr:rowOff>
    </xdr:to>
    <xdr:pic>
      <xdr:nvPicPr>
        <xdr:cNvPr id="773" name="Picture 213" descr="u-d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111</xdr:row>
      <xdr:rowOff>19050</xdr:rowOff>
    </xdr:from>
    <xdr:to>
      <xdr:col>2</xdr:col>
      <xdr:colOff>333375</xdr:colOff>
      <xdr:row>111</xdr:row>
      <xdr:rowOff>142875</xdr:rowOff>
    </xdr:to>
    <xdr:pic>
      <xdr:nvPicPr>
        <xdr:cNvPr id="774" name="Picture 213" descr="u-d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111</xdr:row>
      <xdr:rowOff>19050</xdr:rowOff>
    </xdr:from>
    <xdr:to>
      <xdr:col>2</xdr:col>
      <xdr:colOff>333375</xdr:colOff>
      <xdr:row>111</xdr:row>
      <xdr:rowOff>142875</xdr:rowOff>
    </xdr:to>
    <xdr:pic>
      <xdr:nvPicPr>
        <xdr:cNvPr id="775" name="Picture 213" descr="u-d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111</xdr:row>
      <xdr:rowOff>19050</xdr:rowOff>
    </xdr:from>
    <xdr:to>
      <xdr:col>2</xdr:col>
      <xdr:colOff>333375</xdr:colOff>
      <xdr:row>111</xdr:row>
      <xdr:rowOff>142875</xdr:rowOff>
    </xdr:to>
    <xdr:pic>
      <xdr:nvPicPr>
        <xdr:cNvPr id="776" name="Picture 213" descr="u-d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111</xdr:row>
      <xdr:rowOff>19050</xdr:rowOff>
    </xdr:from>
    <xdr:to>
      <xdr:col>2</xdr:col>
      <xdr:colOff>333375</xdr:colOff>
      <xdr:row>111</xdr:row>
      <xdr:rowOff>142875</xdr:rowOff>
    </xdr:to>
    <xdr:pic>
      <xdr:nvPicPr>
        <xdr:cNvPr id="777" name="Picture 213" descr="u-d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112</xdr:row>
      <xdr:rowOff>19050</xdr:rowOff>
    </xdr:from>
    <xdr:to>
      <xdr:col>2</xdr:col>
      <xdr:colOff>333375</xdr:colOff>
      <xdr:row>112</xdr:row>
      <xdr:rowOff>142875</xdr:rowOff>
    </xdr:to>
    <xdr:pic>
      <xdr:nvPicPr>
        <xdr:cNvPr id="778" name="Picture 213" descr="u-d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112</xdr:row>
      <xdr:rowOff>19050</xdr:rowOff>
    </xdr:from>
    <xdr:to>
      <xdr:col>2</xdr:col>
      <xdr:colOff>333375</xdr:colOff>
      <xdr:row>112</xdr:row>
      <xdr:rowOff>142875</xdr:rowOff>
    </xdr:to>
    <xdr:pic>
      <xdr:nvPicPr>
        <xdr:cNvPr id="779" name="Picture 213" descr="u-d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112</xdr:row>
      <xdr:rowOff>19050</xdr:rowOff>
    </xdr:from>
    <xdr:to>
      <xdr:col>2</xdr:col>
      <xdr:colOff>333375</xdr:colOff>
      <xdr:row>112</xdr:row>
      <xdr:rowOff>142875</xdr:rowOff>
    </xdr:to>
    <xdr:pic>
      <xdr:nvPicPr>
        <xdr:cNvPr id="780" name="Picture 213" descr="u-d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112</xdr:row>
      <xdr:rowOff>19050</xdr:rowOff>
    </xdr:from>
    <xdr:to>
      <xdr:col>2</xdr:col>
      <xdr:colOff>333375</xdr:colOff>
      <xdr:row>112</xdr:row>
      <xdr:rowOff>142875</xdr:rowOff>
    </xdr:to>
    <xdr:pic>
      <xdr:nvPicPr>
        <xdr:cNvPr id="783" name="Picture 213" descr="u-d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112</xdr:row>
      <xdr:rowOff>19050</xdr:rowOff>
    </xdr:from>
    <xdr:to>
      <xdr:col>2</xdr:col>
      <xdr:colOff>333375</xdr:colOff>
      <xdr:row>112</xdr:row>
      <xdr:rowOff>142875</xdr:rowOff>
    </xdr:to>
    <xdr:pic>
      <xdr:nvPicPr>
        <xdr:cNvPr id="784" name="Picture 213" descr="u-d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112</xdr:row>
      <xdr:rowOff>19050</xdr:rowOff>
    </xdr:from>
    <xdr:to>
      <xdr:col>2</xdr:col>
      <xdr:colOff>333375</xdr:colOff>
      <xdr:row>112</xdr:row>
      <xdr:rowOff>142875</xdr:rowOff>
    </xdr:to>
    <xdr:pic>
      <xdr:nvPicPr>
        <xdr:cNvPr id="785" name="Picture 213" descr="u-d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113</xdr:row>
      <xdr:rowOff>19050</xdr:rowOff>
    </xdr:from>
    <xdr:to>
      <xdr:col>2</xdr:col>
      <xdr:colOff>333375</xdr:colOff>
      <xdr:row>113</xdr:row>
      <xdr:rowOff>142875</xdr:rowOff>
    </xdr:to>
    <xdr:pic>
      <xdr:nvPicPr>
        <xdr:cNvPr id="786" name="Picture 213" descr="u-d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113</xdr:row>
      <xdr:rowOff>19050</xdr:rowOff>
    </xdr:from>
    <xdr:to>
      <xdr:col>2</xdr:col>
      <xdr:colOff>333375</xdr:colOff>
      <xdr:row>113</xdr:row>
      <xdr:rowOff>142875</xdr:rowOff>
    </xdr:to>
    <xdr:pic>
      <xdr:nvPicPr>
        <xdr:cNvPr id="787" name="Picture 213" descr="u-d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113</xdr:row>
      <xdr:rowOff>19050</xdr:rowOff>
    </xdr:from>
    <xdr:to>
      <xdr:col>2</xdr:col>
      <xdr:colOff>333375</xdr:colOff>
      <xdr:row>113</xdr:row>
      <xdr:rowOff>142875</xdr:rowOff>
    </xdr:to>
    <xdr:pic>
      <xdr:nvPicPr>
        <xdr:cNvPr id="788" name="Picture 213" descr="u-d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113</xdr:row>
      <xdr:rowOff>19050</xdr:rowOff>
    </xdr:from>
    <xdr:to>
      <xdr:col>2</xdr:col>
      <xdr:colOff>333375</xdr:colOff>
      <xdr:row>113</xdr:row>
      <xdr:rowOff>142875</xdr:rowOff>
    </xdr:to>
    <xdr:pic>
      <xdr:nvPicPr>
        <xdr:cNvPr id="789" name="Picture 213" descr="u-d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113</xdr:row>
      <xdr:rowOff>19050</xdr:rowOff>
    </xdr:from>
    <xdr:to>
      <xdr:col>2</xdr:col>
      <xdr:colOff>333375</xdr:colOff>
      <xdr:row>113</xdr:row>
      <xdr:rowOff>142875</xdr:rowOff>
    </xdr:to>
    <xdr:pic>
      <xdr:nvPicPr>
        <xdr:cNvPr id="790" name="Picture 213" descr="u-d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113</xdr:row>
      <xdr:rowOff>19050</xdr:rowOff>
    </xdr:from>
    <xdr:to>
      <xdr:col>2</xdr:col>
      <xdr:colOff>333375</xdr:colOff>
      <xdr:row>113</xdr:row>
      <xdr:rowOff>142875</xdr:rowOff>
    </xdr:to>
    <xdr:pic>
      <xdr:nvPicPr>
        <xdr:cNvPr id="791" name="Picture 213" descr="u-d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114</xdr:row>
      <xdr:rowOff>19050</xdr:rowOff>
    </xdr:from>
    <xdr:to>
      <xdr:col>2</xdr:col>
      <xdr:colOff>333375</xdr:colOff>
      <xdr:row>114</xdr:row>
      <xdr:rowOff>142875</xdr:rowOff>
    </xdr:to>
    <xdr:pic>
      <xdr:nvPicPr>
        <xdr:cNvPr id="792" name="Picture 213" descr="u-d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114</xdr:row>
      <xdr:rowOff>19050</xdr:rowOff>
    </xdr:from>
    <xdr:to>
      <xdr:col>2</xdr:col>
      <xdr:colOff>333375</xdr:colOff>
      <xdr:row>114</xdr:row>
      <xdr:rowOff>142875</xdr:rowOff>
    </xdr:to>
    <xdr:pic>
      <xdr:nvPicPr>
        <xdr:cNvPr id="793" name="Picture 213" descr="u-d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114</xdr:row>
      <xdr:rowOff>19050</xdr:rowOff>
    </xdr:from>
    <xdr:to>
      <xdr:col>2</xdr:col>
      <xdr:colOff>333375</xdr:colOff>
      <xdr:row>114</xdr:row>
      <xdr:rowOff>142875</xdr:rowOff>
    </xdr:to>
    <xdr:pic>
      <xdr:nvPicPr>
        <xdr:cNvPr id="794" name="Picture 213" descr="u-d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114</xdr:row>
      <xdr:rowOff>19050</xdr:rowOff>
    </xdr:from>
    <xdr:to>
      <xdr:col>2</xdr:col>
      <xdr:colOff>333375</xdr:colOff>
      <xdr:row>114</xdr:row>
      <xdr:rowOff>142875</xdr:rowOff>
    </xdr:to>
    <xdr:pic>
      <xdr:nvPicPr>
        <xdr:cNvPr id="795" name="Picture 213" descr="u-d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114</xdr:row>
      <xdr:rowOff>19050</xdr:rowOff>
    </xdr:from>
    <xdr:to>
      <xdr:col>2</xdr:col>
      <xdr:colOff>333375</xdr:colOff>
      <xdr:row>114</xdr:row>
      <xdr:rowOff>142875</xdr:rowOff>
    </xdr:to>
    <xdr:pic>
      <xdr:nvPicPr>
        <xdr:cNvPr id="796" name="Picture 213" descr="u-d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114</xdr:row>
      <xdr:rowOff>19050</xdr:rowOff>
    </xdr:from>
    <xdr:to>
      <xdr:col>2</xdr:col>
      <xdr:colOff>333375</xdr:colOff>
      <xdr:row>114</xdr:row>
      <xdr:rowOff>142875</xdr:rowOff>
    </xdr:to>
    <xdr:pic>
      <xdr:nvPicPr>
        <xdr:cNvPr id="797" name="Picture 213" descr="u-d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115</xdr:row>
      <xdr:rowOff>19050</xdr:rowOff>
    </xdr:from>
    <xdr:to>
      <xdr:col>2</xdr:col>
      <xdr:colOff>333375</xdr:colOff>
      <xdr:row>115</xdr:row>
      <xdr:rowOff>142875</xdr:rowOff>
    </xdr:to>
    <xdr:pic>
      <xdr:nvPicPr>
        <xdr:cNvPr id="798" name="Picture 213" descr="u-d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115</xdr:row>
      <xdr:rowOff>19050</xdr:rowOff>
    </xdr:from>
    <xdr:to>
      <xdr:col>2</xdr:col>
      <xdr:colOff>333375</xdr:colOff>
      <xdr:row>115</xdr:row>
      <xdr:rowOff>142875</xdr:rowOff>
    </xdr:to>
    <xdr:pic>
      <xdr:nvPicPr>
        <xdr:cNvPr id="799" name="Picture 213" descr="u-d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115</xdr:row>
      <xdr:rowOff>19050</xdr:rowOff>
    </xdr:from>
    <xdr:to>
      <xdr:col>2</xdr:col>
      <xdr:colOff>333375</xdr:colOff>
      <xdr:row>115</xdr:row>
      <xdr:rowOff>142875</xdr:rowOff>
    </xdr:to>
    <xdr:pic>
      <xdr:nvPicPr>
        <xdr:cNvPr id="800" name="Picture 213" descr="u-d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115</xdr:row>
      <xdr:rowOff>19050</xdr:rowOff>
    </xdr:from>
    <xdr:to>
      <xdr:col>2</xdr:col>
      <xdr:colOff>333375</xdr:colOff>
      <xdr:row>115</xdr:row>
      <xdr:rowOff>142875</xdr:rowOff>
    </xdr:to>
    <xdr:pic>
      <xdr:nvPicPr>
        <xdr:cNvPr id="802" name="Picture 213" descr="u-d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115</xdr:row>
      <xdr:rowOff>19050</xdr:rowOff>
    </xdr:from>
    <xdr:to>
      <xdr:col>2</xdr:col>
      <xdr:colOff>333375</xdr:colOff>
      <xdr:row>115</xdr:row>
      <xdr:rowOff>142875</xdr:rowOff>
    </xdr:to>
    <xdr:pic>
      <xdr:nvPicPr>
        <xdr:cNvPr id="822" name="Picture 213" descr="u-d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115</xdr:row>
      <xdr:rowOff>19050</xdr:rowOff>
    </xdr:from>
    <xdr:to>
      <xdr:col>2</xdr:col>
      <xdr:colOff>333375</xdr:colOff>
      <xdr:row>115</xdr:row>
      <xdr:rowOff>142875</xdr:rowOff>
    </xdr:to>
    <xdr:pic>
      <xdr:nvPicPr>
        <xdr:cNvPr id="849" name="Picture 213" descr="u-d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116</xdr:row>
      <xdr:rowOff>19050</xdr:rowOff>
    </xdr:from>
    <xdr:to>
      <xdr:col>2</xdr:col>
      <xdr:colOff>333375</xdr:colOff>
      <xdr:row>116</xdr:row>
      <xdr:rowOff>142875</xdr:rowOff>
    </xdr:to>
    <xdr:pic>
      <xdr:nvPicPr>
        <xdr:cNvPr id="850" name="Picture 213" descr="u-d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116</xdr:row>
      <xdr:rowOff>19050</xdr:rowOff>
    </xdr:from>
    <xdr:to>
      <xdr:col>2</xdr:col>
      <xdr:colOff>333375</xdr:colOff>
      <xdr:row>116</xdr:row>
      <xdr:rowOff>142875</xdr:rowOff>
    </xdr:to>
    <xdr:pic>
      <xdr:nvPicPr>
        <xdr:cNvPr id="851" name="Picture 213" descr="u-d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116</xdr:row>
      <xdr:rowOff>19050</xdr:rowOff>
    </xdr:from>
    <xdr:to>
      <xdr:col>2</xdr:col>
      <xdr:colOff>333375</xdr:colOff>
      <xdr:row>116</xdr:row>
      <xdr:rowOff>142875</xdr:rowOff>
    </xdr:to>
    <xdr:pic>
      <xdr:nvPicPr>
        <xdr:cNvPr id="853" name="Picture 213" descr="u-d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116</xdr:row>
      <xdr:rowOff>19050</xdr:rowOff>
    </xdr:from>
    <xdr:to>
      <xdr:col>2</xdr:col>
      <xdr:colOff>333375</xdr:colOff>
      <xdr:row>116</xdr:row>
      <xdr:rowOff>142875</xdr:rowOff>
    </xdr:to>
    <xdr:pic>
      <xdr:nvPicPr>
        <xdr:cNvPr id="854" name="Picture 213" descr="u-d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116</xdr:row>
      <xdr:rowOff>19050</xdr:rowOff>
    </xdr:from>
    <xdr:to>
      <xdr:col>2</xdr:col>
      <xdr:colOff>333375</xdr:colOff>
      <xdr:row>116</xdr:row>
      <xdr:rowOff>142875</xdr:rowOff>
    </xdr:to>
    <xdr:pic>
      <xdr:nvPicPr>
        <xdr:cNvPr id="855" name="Picture 213" descr="u-d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116</xdr:row>
      <xdr:rowOff>19050</xdr:rowOff>
    </xdr:from>
    <xdr:to>
      <xdr:col>2</xdr:col>
      <xdr:colOff>333375</xdr:colOff>
      <xdr:row>116</xdr:row>
      <xdr:rowOff>142875</xdr:rowOff>
    </xdr:to>
    <xdr:pic>
      <xdr:nvPicPr>
        <xdr:cNvPr id="856" name="Picture 213" descr="u-d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117</xdr:row>
      <xdr:rowOff>19050</xdr:rowOff>
    </xdr:from>
    <xdr:to>
      <xdr:col>2</xdr:col>
      <xdr:colOff>333375</xdr:colOff>
      <xdr:row>117</xdr:row>
      <xdr:rowOff>142875</xdr:rowOff>
    </xdr:to>
    <xdr:pic>
      <xdr:nvPicPr>
        <xdr:cNvPr id="857" name="Picture 213" descr="u-d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117</xdr:row>
      <xdr:rowOff>19050</xdr:rowOff>
    </xdr:from>
    <xdr:to>
      <xdr:col>2</xdr:col>
      <xdr:colOff>333375</xdr:colOff>
      <xdr:row>117</xdr:row>
      <xdr:rowOff>142875</xdr:rowOff>
    </xdr:to>
    <xdr:pic>
      <xdr:nvPicPr>
        <xdr:cNvPr id="859" name="Picture 213" descr="u-d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117</xdr:row>
      <xdr:rowOff>19050</xdr:rowOff>
    </xdr:from>
    <xdr:to>
      <xdr:col>2</xdr:col>
      <xdr:colOff>333375</xdr:colOff>
      <xdr:row>117</xdr:row>
      <xdr:rowOff>142875</xdr:rowOff>
    </xdr:to>
    <xdr:pic>
      <xdr:nvPicPr>
        <xdr:cNvPr id="860" name="Picture 213" descr="u-d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117</xdr:row>
      <xdr:rowOff>19050</xdr:rowOff>
    </xdr:from>
    <xdr:to>
      <xdr:col>2</xdr:col>
      <xdr:colOff>333375</xdr:colOff>
      <xdr:row>117</xdr:row>
      <xdr:rowOff>142875</xdr:rowOff>
    </xdr:to>
    <xdr:pic>
      <xdr:nvPicPr>
        <xdr:cNvPr id="875" name="Picture 213" descr="u-d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117</xdr:row>
      <xdr:rowOff>19050</xdr:rowOff>
    </xdr:from>
    <xdr:to>
      <xdr:col>2</xdr:col>
      <xdr:colOff>333375</xdr:colOff>
      <xdr:row>117</xdr:row>
      <xdr:rowOff>142875</xdr:rowOff>
    </xdr:to>
    <xdr:pic>
      <xdr:nvPicPr>
        <xdr:cNvPr id="877" name="Picture 213" descr="u-d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117</xdr:row>
      <xdr:rowOff>19050</xdr:rowOff>
    </xdr:from>
    <xdr:to>
      <xdr:col>2</xdr:col>
      <xdr:colOff>333375</xdr:colOff>
      <xdr:row>117</xdr:row>
      <xdr:rowOff>142875</xdr:rowOff>
    </xdr:to>
    <xdr:pic>
      <xdr:nvPicPr>
        <xdr:cNvPr id="879" name="Picture 213" descr="u-d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7975" y="15894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55</xdr:row>
      <xdr:rowOff>31750</xdr:rowOff>
    </xdr:from>
    <xdr:to>
      <xdr:col>2</xdr:col>
      <xdr:colOff>317500</xdr:colOff>
      <xdr:row>55</xdr:row>
      <xdr:rowOff>155575</xdr:rowOff>
    </xdr:to>
    <xdr:pic>
      <xdr:nvPicPr>
        <xdr:cNvPr id="1029" name="Picture 5" descr="u-d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2100" y="776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37</xdr:row>
      <xdr:rowOff>31750</xdr:rowOff>
    </xdr:from>
    <xdr:to>
      <xdr:col>2</xdr:col>
      <xdr:colOff>317500</xdr:colOff>
      <xdr:row>37</xdr:row>
      <xdr:rowOff>155575</xdr:rowOff>
    </xdr:to>
    <xdr:pic>
      <xdr:nvPicPr>
        <xdr:cNvPr id="1030" name="Picture 5" descr="u-d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2100" y="776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31</xdr:row>
      <xdr:rowOff>9525</xdr:rowOff>
    </xdr:from>
    <xdr:to>
      <xdr:col>2</xdr:col>
      <xdr:colOff>333375</xdr:colOff>
      <xdr:row>31</xdr:row>
      <xdr:rowOff>133350</xdr:rowOff>
    </xdr:to>
    <xdr:pic>
      <xdr:nvPicPr>
        <xdr:cNvPr id="810" name="Picture 202" descr="u-d">
          <a:extLst>
            <a:ext uri="{FF2B5EF4-FFF2-40B4-BE49-F238E27FC236}">
              <a16:creationId xmlns:a16="http://schemas.microsoft.com/office/drawing/2014/main" id="{CFA72F36-5C9B-4ABE-A08F-054CBAC03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2673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120</xdr:row>
      <xdr:rowOff>19050</xdr:rowOff>
    </xdr:from>
    <xdr:to>
      <xdr:col>2</xdr:col>
      <xdr:colOff>333375</xdr:colOff>
      <xdr:row>120</xdr:row>
      <xdr:rowOff>142875</xdr:rowOff>
    </xdr:to>
    <xdr:pic>
      <xdr:nvPicPr>
        <xdr:cNvPr id="1031" name="Picture 135" descr="u-d">
          <a:extLst>
            <a:ext uri="{FF2B5EF4-FFF2-40B4-BE49-F238E27FC236}">
              <a16:creationId xmlns:a16="http://schemas.microsoft.com/office/drawing/2014/main" id="{C235031C-0755-449C-A16E-AEF7FF6A2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593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120</xdr:row>
      <xdr:rowOff>19050</xdr:rowOff>
    </xdr:from>
    <xdr:to>
      <xdr:col>2</xdr:col>
      <xdr:colOff>333375</xdr:colOff>
      <xdr:row>120</xdr:row>
      <xdr:rowOff>142875</xdr:rowOff>
    </xdr:to>
    <xdr:pic>
      <xdr:nvPicPr>
        <xdr:cNvPr id="1032" name="Picture 135" descr="u-d">
          <a:extLst>
            <a:ext uri="{FF2B5EF4-FFF2-40B4-BE49-F238E27FC236}">
              <a16:creationId xmlns:a16="http://schemas.microsoft.com/office/drawing/2014/main" id="{7C7CE319-C84F-43BC-927B-D0D3C3BEC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593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120</xdr:row>
      <xdr:rowOff>19050</xdr:rowOff>
    </xdr:from>
    <xdr:to>
      <xdr:col>2</xdr:col>
      <xdr:colOff>333375</xdr:colOff>
      <xdr:row>120</xdr:row>
      <xdr:rowOff>142875</xdr:rowOff>
    </xdr:to>
    <xdr:pic>
      <xdr:nvPicPr>
        <xdr:cNvPr id="1033" name="Picture 135" descr="u-d">
          <a:extLst>
            <a:ext uri="{FF2B5EF4-FFF2-40B4-BE49-F238E27FC236}">
              <a16:creationId xmlns:a16="http://schemas.microsoft.com/office/drawing/2014/main" id="{DDD00F54-9399-4454-9678-860E7FE47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593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120</xdr:row>
      <xdr:rowOff>19050</xdr:rowOff>
    </xdr:from>
    <xdr:to>
      <xdr:col>2</xdr:col>
      <xdr:colOff>333375</xdr:colOff>
      <xdr:row>120</xdr:row>
      <xdr:rowOff>142875</xdr:rowOff>
    </xdr:to>
    <xdr:pic>
      <xdr:nvPicPr>
        <xdr:cNvPr id="1034" name="Picture 135" descr="u-d">
          <a:extLst>
            <a:ext uri="{FF2B5EF4-FFF2-40B4-BE49-F238E27FC236}">
              <a16:creationId xmlns:a16="http://schemas.microsoft.com/office/drawing/2014/main" id="{934CBD42-22D5-43C3-8499-3735F7B37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593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120</xdr:row>
      <xdr:rowOff>19050</xdr:rowOff>
    </xdr:from>
    <xdr:to>
      <xdr:col>2</xdr:col>
      <xdr:colOff>333375</xdr:colOff>
      <xdr:row>120</xdr:row>
      <xdr:rowOff>142875</xdr:rowOff>
    </xdr:to>
    <xdr:pic>
      <xdr:nvPicPr>
        <xdr:cNvPr id="1035" name="Picture 135" descr="u-d">
          <a:extLst>
            <a:ext uri="{FF2B5EF4-FFF2-40B4-BE49-F238E27FC236}">
              <a16:creationId xmlns:a16="http://schemas.microsoft.com/office/drawing/2014/main" id="{3A93DC69-D2E9-40B4-9501-E8BC31E5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593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120</xdr:row>
      <xdr:rowOff>19050</xdr:rowOff>
    </xdr:from>
    <xdr:to>
      <xdr:col>2</xdr:col>
      <xdr:colOff>333375</xdr:colOff>
      <xdr:row>120</xdr:row>
      <xdr:rowOff>142875</xdr:rowOff>
    </xdr:to>
    <xdr:pic>
      <xdr:nvPicPr>
        <xdr:cNvPr id="1036" name="Picture 135" descr="u-d">
          <a:extLst>
            <a:ext uri="{FF2B5EF4-FFF2-40B4-BE49-F238E27FC236}">
              <a16:creationId xmlns:a16="http://schemas.microsoft.com/office/drawing/2014/main" id="{2BFF343F-CD90-40AE-A567-4F39DF936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593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14</xdr:row>
      <xdr:rowOff>19050</xdr:rowOff>
    </xdr:from>
    <xdr:to>
      <xdr:col>2</xdr:col>
      <xdr:colOff>342900</xdr:colOff>
      <xdr:row>14</xdr:row>
      <xdr:rowOff>142875</xdr:rowOff>
    </xdr:to>
    <xdr:pic>
      <xdr:nvPicPr>
        <xdr:cNvPr id="811" name="Picture 164" descr="u-d">
          <a:extLst>
            <a:ext uri="{FF2B5EF4-FFF2-40B4-BE49-F238E27FC236}">
              <a16:creationId xmlns:a16="http://schemas.microsoft.com/office/drawing/2014/main" id="{F94F90B1-1F20-4B3D-A2A1-349F0C503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4175" y="2200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28575</xdr:rowOff>
    </xdr:from>
    <xdr:to>
      <xdr:col>2</xdr:col>
      <xdr:colOff>333375</xdr:colOff>
      <xdr:row>15</xdr:row>
      <xdr:rowOff>152400</xdr:rowOff>
    </xdr:to>
    <xdr:pic>
      <xdr:nvPicPr>
        <xdr:cNvPr id="742" name="Picture 3" descr="u-d">
          <a:extLst>
            <a:ext uri="{FF2B5EF4-FFF2-40B4-BE49-F238E27FC236}">
              <a16:creationId xmlns:a16="http://schemas.microsoft.com/office/drawing/2014/main" id="{B723179C-2F2C-4948-B724-0EFF4286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371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28575</xdr:rowOff>
    </xdr:from>
    <xdr:to>
      <xdr:col>2</xdr:col>
      <xdr:colOff>333375</xdr:colOff>
      <xdr:row>15</xdr:row>
      <xdr:rowOff>152400</xdr:rowOff>
    </xdr:to>
    <xdr:pic>
      <xdr:nvPicPr>
        <xdr:cNvPr id="1042" name="Picture 3" descr="u-d">
          <a:extLst>
            <a:ext uri="{FF2B5EF4-FFF2-40B4-BE49-F238E27FC236}">
              <a16:creationId xmlns:a16="http://schemas.microsoft.com/office/drawing/2014/main" id="{7C1427D5-8654-418A-9C25-4CD0DDEB3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371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28575</xdr:rowOff>
    </xdr:from>
    <xdr:to>
      <xdr:col>2</xdr:col>
      <xdr:colOff>333375</xdr:colOff>
      <xdr:row>15</xdr:row>
      <xdr:rowOff>152400</xdr:rowOff>
    </xdr:to>
    <xdr:pic>
      <xdr:nvPicPr>
        <xdr:cNvPr id="1043" name="Picture 3" descr="u-d">
          <a:extLst>
            <a:ext uri="{FF2B5EF4-FFF2-40B4-BE49-F238E27FC236}">
              <a16:creationId xmlns:a16="http://schemas.microsoft.com/office/drawing/2014/main" id="{19F8BD89-68BA-4794-8D57-21185FB0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371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28575</xdr:rowOff>
    </xdr:from>
    <xdr:to>
      <xdr:col>2</xdr:col>
      <xdr:colOff>333375</xdr:colOff>
      <xdr:row>15</xdr:row>
      <xdr:rowOff>152400</xdr:rowOff>
    </xdr:to>
    <xdr:pic>
      <xdr:nvPicPr>
        <xdr:cNvPr id="1044" name="Picture 3" descr="u-d">
          <a:extLst>
            <a:ext uri="{FF2B5EF4-FFF2-40B4-BE49-F238E27FC236}">
              <a16:creationId xmlns:a16="http://schemas.microsoft.com/office/drawing/2014/main" id="{C968FC95-9FE5-4A7C-9DF2-75D62DFB1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371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28575</xdr:rowOff>
    </xdr:from>
    <xdr:to>
      <xdr:col>2</xdr:col>
      <xdr:colOff>333375</xdr:colOff>
      <xdr:row>15</xdr:row>
      <xdr:rowOff>152400</xdr:rowOff>
    </xdr:to>
    <xdr:pic>
      <xdr:nvPicPr>
        <xdr:cNvPr id="1045" name="Picture 3" descr="u-d">
          <a:extLst>
            <a:ext uri="{FF2B5EF4-FFF2-40B4-BE49-F238E27FC236}">
              <a16:creationId xmlns:a16="http://schemas.microsoft.com/office/drawing/2014/main" id="{3F2DBAE8-4B40-4EA5-ADE5-29806CEF0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371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30</xdr:row>
      <xdr:rowOff>19050</xdr:rowOff>
    </xdr:from>
    <xdr:to>
      <xdr:col>2</xdr:col>
      <xdr:colOff>295275</xdr:colOff>
      <xdr:row>30</xdr:row>
      <xdr:rowOff>142875</xdr:rowOff>
    </xdr:to>
    <xdr:pic>
      <xdr:nvPicPr>
        <xdr:cNvPr id="1047" name="Picture 161" descr="u">
          <a:extLst>
            <a:ext uri="{FF2B5EF4-FFF2-40B4-BE49-F238E27FC236}">
              <a16:creationId xmlns:a16="http://schemas.microsoft.com/office/drawing/2014/main" id="{3A1F6885-547F-48FD-A260-A4FA99CDC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6248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30</xdr:row>
      <xdr:rowOff>19050</xdr:rowOff>
    </xdr:from>
    <xdr:to>
      <xdr:col>2</xdr:col>
      <xdr:colOff>295275</xdr:colOff>
      <xdr:row>30</xdr:row>
      <xdr:rowOff>142875</xdr:rowOff>
    </xdr:to>
    <xdr:pic>
      <xdr:nvPicPr>
        <xdr:cNvPr id="1048" name="Picture 161" descr="u">
          <a:extLst>
            <a:ext uri="{FF2B5EF4-FFF2-40B4-BE49-F238E27FC236}">
              <a16:creationId xmlns:a16="http://schemas.microsoft.com/office/drawing/2014/main" id="{42781B65-36BB-407B-9044-EDBFA66A0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6248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30</xdr:row>
      <xdr:rowOff>19050</xdr:rowOff>
    </xdr:from>
    <xdr:to>
      <xdr:col>2</xdr:col>
      <xdr:colOff>295275</xdr:colOff>
      <xdr:row>30</xdr:row>
      <xdr:rowOff>142875</xdr:rowOff>
    </xdr:to>
    <xdr:pic>
      <xdr:nvPicPr>
        <xdr:cNvPr id="1049" name="Picture 161" descr="u">
          <a:extLst>
            <a:ext uri="{FF2B5EF4-FFF2-40B4-BE49-F238E27FC236}">
              <a16:creationId xmlns:a16="http://schemas.microsoft.com/office/drawing/2014/main" id="{5C62A243-74A7-45C7-BD0B-91F6672C8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6248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30</xdr:row>
      <xdr:rowOff>19050</xdr:rowOff>
    </xdr:from>
    <xdr:to>
      <xdr:col>2</xdr:col>
      <xdr:colOff>295275</xdr:colOff>
      <xdr:row>30</xdr:row>
      <xdr:rowOff>142875</xdr:rowOff>
    </xdr:to>
    <xdr:pic>
      <xdr:nvPicPr>
        <xdr:cNvPr id="1050" name="Picture 161" descr="u">
          <a:extLst>
            <a:ext uri="{FF2B5EF4-FFF2-40B4-BE49-F238E27FC236}">
              <a16:creationId xmlns:a16="http://schemas.microsoft.com/office/drawing/2014/main" id="{B4CE33AE-91E8-4F69-8176-D2FA4CF28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6248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30</xdr:row>
      <xdr:rowOff>19050</xdr:rowOff>
    </xdr:from>
    <xdr:to>
      <xdr:col>2</xdr:col>
      <xdr:colOff>295275</xdr:colOff>
      <xdr:row>30</xdr:row>
      <xdr:rowOff>142875</xdr:rowOff>
    </xdr:to>
    <xdr:pic>
      <xdr:nvPicPr>
        <xdr:cNvPr id="1051" name="Picture 161" descr="u">
          <a:extLst>
            <a:ext uri="{FF2B5EF4-FFF2-40B4-BE49-F238E27FC236}">
              <a16:creationId xmlns:a16="http://schemas.microsoft.com/office/drawing/2014/main" id="{D43E108A-90E9-460A-828F-13D6B903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6248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30</xdr:row>
      <xdr:rowOff>19050</xdr:rowOff>
    </xdr:from>
    <xdr:to>
      <xdr:col>2</xdr:col>
      <xdr:colOff>295275</xdr:colOff>
      <xdr:row>30</xdr:row>
      <xdr:rowOff>142875</xdr:rowOff>
    </xdr:to>
    <xdr:pic>
      <xdr:nvPicPr>
        <xdr:cNvPr id="1064" name="Picture 161" descr="u">
          <a:extLst>
            <a:ext uri="{FF2B5EF4-FFF2-40B4-BE49-F238E27FC236}">
              <a16:creationId xmlns:a16="http://schemas.microsoft.com/office/drawing/2014/main" id="{57801E4E-981E-44C1-A3FF-7BD13BE1D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6248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30</xdr:row>
      <xdr:rowOff>19050</xdr:rowOff>
    </xdr:from>
    <xdr:to>
      <xdr:col>2</xdr:col>
      <xdr:colOff>333375</xdr:colOff>
      <xdr:row>30</xdr:row>
      <xdr:rowOff>142875</xdr:rowOff>
    </xdr:to>
    <xdr:pic>
      <xdr:nvPicPr>
        <xdr:cNvPr id="1065" name="Picture 202" descr="u-d">
          <a:extLst>
            <a:ext uri="{FF2B5EF4-FFF2-40B4-BE49-F238E27FC236}">
              <a16:creationId xmlns:a16="http://schemas.microsoft.com/office/drawing/2014/main" id="{D695ABF6-9496-406B-A6E8-E951681A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30</xdr:row>
      <xdr:rowOff>19050</xdr:rowOff>
    </xdr:from>
    <xdr:to>
      <xdr:col>2</xdr:col>
      <xdr:colOff>333375</xdr:colOff>
      <xdr:row>30</xdr:row>
      <xdr:rowOff>142875</xdr:rowOff>
    </xdr:to>
    <xdr:pic>
      <xdr:nvPicPr>
        <xdr:cNvPr id="1066" name="Picture 202" descr="u-d">
          <a:extLst>
            <a:ext uri="{FF2B5EF4-FFF2-40B4-BE49-F238E27FC236}">
              <a16:creationId xmlns:a16="http://schemas.microsoft.com/office/drawing/2014/main" id="{99E4A62D-121F-4381-A00E-2B6DF73A8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30</xdr:row>
      <xdr:rowOff>19050</xdr:rowOff>
    </xdr:from>
    <xdr:to>
      <xdr:col>2</xdr:col>
      <xdr:colOff>333375</xdr:colOff>
      <xdr:row>30</xdr:row>
      <xdr:rowOff>142875</xdr:rowOff>
    </xdr:to>
    <xdr:pic>
      <xdr:nvPicPr>
        <xdr:cNvPr id="1067" name="Picture 202" descr="u-d">
          <a:extLst>
            <a:ext uri="{FF2B5EF4-FFF2-40B4-BE49-F238E27FC236}">
              <a16:creationId xmlns:a16="http://schemas.microsoft.com/office/drawing/2014/main" id="{05C331BA-59C7-4C0A-979F-CFC409D27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30</xdr:row>
      <xdr:rowOff>19050</xdr:rowOff>
    </xdr:from>
    <xdr:to>
      <xdr:col>2</xdr:col>
      <xdr:colOff>333375</xdr:colOff>
      <xdr:row>30</xdr:row>
      <xdr:rowOff>142875</xdr:rowOff>
    </xdr:to>
    <xdr:pic>
      <xdr:nvPicPr>
        <xdr:cNvPr id="1068" name="Picture 202" descr="u-d">
          <a:extLst>
            <a:ext uri="{FF2B5EF4-FFF2-40B4-BE49-F238E27FC236}">
              <a16:creationId xmlns:a16="http://schemas.microsoft.com/office/drawing/2014/main" id="{79F2F73F-0E54-476F-B32D-A9A34E12C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30</xdr:row>
      <xdr:rowOff>19050</xdr:rowOff>
    </xdr:from>
    <xdr:to>
      <xdr:col>2</xdr:col>
      <xdr:colOff>333375</xdr:colOff>
      <xdr:row>30</xdr:row>
      <xdr:rowOff>142875</xdr:rowOff>
    </xdr:to>
    <xdr:pic>
      <xdr:nvPicPr>
        <xdr:cNvPr id="1069" name="Picture 202" descr="u-d">
          <a:extLst>
            <a:ext uri="{FF2B5EF4-FFF2-40B4-BE49-F238E27FC236}">
              <a16:creationId xmlns:a16="http://schemas.microsoft.com/office/drawing/2014/main" id="{B26300D1-B854-48C0-84AB-67AF77680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30</xdr:row>
      <xdr:rowOff>19050</xdr:rowOff>
    </xdr:from>
    <xdr:to>
      <xdr:col>2</xdr:col>
      <xdr:colOff>333375</xdr:colOff>
      <xdr:row>30</xdr:row>
      <xdr:rowOff>142875</xdr:rowOff>
    </xdr:to>
    <xdr:pic>
      <xdr:nvPicPr>
        <xdr:cNvPr id="1070" name="Picture 202" descr="u-d">
          <a:extLst>
            <a:ext uri="{FF2B5EF4-FFF2-40B4-BE49-F238E27FC236}">
              <a16:creationId xmlns:a16="http://schemas.microsoft.com/office/drawing/2014/main" id="{8425F6D7-4A94-4696-A299-3BAEC9C0C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1071" name="Picture 202" descr="u-d">
          <a:extLst>
            <a:ext uri="{FF2B5EF4-FFF2-40B4-BE49-F238E27FC236}">
              <a16:creationId xmlns:a16="http://schemas.microsoft.com/office/drawing/2014/main" id="{E59E69BB-FED9-47CE-AD2D-510D147C1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68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1072" name="Picture 202" descr="u-d">
          <a:extLst>
            <a:ext uri="{FF2B5EF4-FFF2-40B4-BE49-F238E27FC236}">
              <a16:creationId xmlns:a16="http://schemas.microsoft.com/office/drawing/2014/main" id="{AB0F02AF-B88A-4D59-9A7E-C6318F1D5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68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1073" name="Picture 202" descr="u-d">
          <a:extLst>
            <a:ext uri="{FF2B5EF4-FFF2-40B4-BE49-F238E27FC236}">
              <a16:creationId xmlns:a16="http://schemas.microsoft.com/office/drawing/2014/main" id="{D38BC105-52A3-4E94-AFC5-2DF8CA0F6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68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1074" name="Picture 202" descr="u-d">
          <a:extLst>
            <a:ext uri="{FF2B5EF4-FFF2-40B4-BE49-F238E27FC236}">
              <a16:creationId xmlns:a16="http://schemas.microsoft.com/office/drawing/2014/main" id="{C80DEA4C-B294-42C2-9EC5-19DBA0FD9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68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1075" name="Picture 202" descr="u-d">
          <a:extLst>
            <a:ext uri="{FF2B5EF4-FFF2-40B4-BE49-F238E27FC236}">
              <a16:creationId xmlns:a16="http://schemas.microsoft.com/office/drawing/2014/main" id="{21636F91-56C5-4295-AA07-6B23D41A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68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1076" name="Picture 202" descr="u-d">
          <a:extLst>
            <a:ext uri="{FF2B5EF4-FFF2-40B4-BE49-F238E27FC236}">
              <a16:creationId xmlns:a16="http://schemas.microsoft.com/office/drawing/2014/main" id="{D9DA50A2-0F44-4841-8DD2-A5D912AB4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686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36</xdr:row>
      <xdr:rowOff>19050</xdr:rowOff>
    </xdr:from>
    <xdr:to>
      <xdr:col>2</xdr:col>
      <xdr:colOff>333375</xdr:colOff>
      <xdr:row>36</xdr:row>
      <xdr:rowOff>142875</xdr:rowOff>
    </xdr:to>
    <xdr:pic>
      <xdr:nvPicPr>
        <xdr:cNvPr id="1077" name="Picture 202" descr="u-d">
          <a:extLst>
            <a:ext uri="{FF2B5EF4-FFF2-40B4-BE49-F238E27FC236}">
              <a16:creationId xmlns:a16="http://schemas.microsoft.com/office/drawing/2014/main" id="{3D8999F6-1078-4764-A9BE-710CCAA2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36</xdr:row>
      <xdr:rowOff>19050</xdr:rowOff>
    </xdr:from>
    <xdr:to>
      <xdr:col>2</xdr:col>
      <xdr:colOff>333375</xdr:colOff>
      <xdr:row>36</xdr:row>
      <xdr:rowOff>142875</xdr:rowOff>
    </xdr:to>
    <xdr:pic>
      <xdr:nvPicPr>
        <xdr:cNvPr id="1078" name="Picture 202" descr="u-d">
          <a:extLst>
            <a:ext uri="{FF2B5EF4-FFF2-40B4-BE49-F238E27FC236}">
              <a16:creationId xmlns:a16="http://schemas.microsoft.com/office/drawing/2014/main" id="{DF0A966D-FB37-423D-B4B8-B04367175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36</xdr:row>
      <xdr:rowOff>19050</xdr:rowOff>
    </xdr:from>
    <xdr:to>
      <xdr:col>2</xdr:col>
      <xdr:colOff>333375</xdr:colOff>
      <xdr:row>36</xdr:row>
      <xdr:rowOff>142875</xdr:rowOff>
    </xdr:to>
    <xdr:pic>
      <xdr:nvPicPr>
        <xdr:cNvPr id="1079" name="Picture 202" descr="u-d">
          <a:extLst>
            <a:ext uri="{FF2B5EF4-FFF2-40B4-BE49-F238E27FC236}">
              <a16:creationId xmlns:a16="http://schemas.microsoft.com/office/drawing/2014/main" id="{EB603D1E-3886-4D97-AFD7-C256E1816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36</xdr:row>
      <xdr:rowOff>19050</xdr:rowOff>
    </xdr:from>
    <xdr:to>
      <xdr:col>2</xdr:col>
      <xdr:colOff>333375</xdr:colOff>
      <xdr:row>36</xdr:row>
      <xdr:rowOff>142875</xdr:rowOff>
    </xdr:to>
    <xdr:pic>
      <xdr:nvPicPr>
        <xdr:cNvPr id="1080" name="Picture 202" descr="u-d">
          <a:extLst>
            <a:ext uri="{FF2B5EF4-FFF2-40B4-BE49-F238E27FC236}">
              <a16:creationId xmlns:a16="http://schemas.microsoft.com/office/drawing/2014/main" id="{030BCEE0-6170-439A-A109-552DA1CD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36</xdr:row>
      <xdr:rowOff>19050</xdr:rowOff>
    </xdr:from>
    <xdr:to>
      <xdr:col>2</xdr:col>
      <xdr:colOff>333375</xdr:colOff>
      <xdr:row>36</xdr:row>
      <xdr:rowOff>142875</xdr:rowOff>
    </xdr:to>
    <xdr:pic>
      <xdr:nvPicPr>
        <xdr:cNvPr id="1081" name="Picture 202" descr="u-d">
          <a:extLst>
            <a:ext uri="{FF2B5EF4-FFF2-40B4-BE49-F238E27FC236}">
              <a16:creationId xmlns:a16="http://schemas.microsoft.com/office/drawing/2014/main" id="{CDE9260B-0B58-49B6-B51A-025053009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36</xdr:row>
      <xdr:rowOff>19050</xdr:rowOff>
    </xdr:from>
    <xdr:to>
      <xdr:col>2</xdr:col>
      <xdr:colOff>333375</xdr:colOff>
      <xdr:row>36</xdr:row>
      <xdr:rowOff>142875</xdr:rowOff>
    </xdr:to>
    <xdr:pic>
      <xdr:nvPicPr>
        <xdr:cNvPr id="1082" name="Picture 202" descr="u-d">
          <a:extLst>
            <a:ext uri="{FF2B5EF4-FFF2-40B4-BE49-F238E27FC236}">
              <a16:creationId xmlns:a16="http://schemas.microsoft.com/office/drawing/2014/main" id="{81187F53-8D91-42D7-989B-9F0C364D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1083" name="Picture 202" descr="u-d">
          <a:extLst>
            <a:ext uri="{FF2B5EF4-FFF2-40B4-BE49-F238E27FC236}">
              <a16:creationId xmlns:a16="http://schemas.microsoft.com/office/drawing/2014/main" id="{7839C939-E18D-490E-9C45-A47AF217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819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1084" name="Picture 202" descr="u-d">
          <a:extLst>
            <a:ext uri="{FF2B5EF4-FFF2-40B4-BE49-F238E27FC236}">
              <a16:creationId xmlns:a16="http://schemas.microsoft.com/office/drawing/2014/main" id="{6EA0CB28-EFD2-4810-8727-4D360B7F4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819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1085" name="Picture 202" descr="u-d">
          <a:extLst>
            <a:ext uri="{FF2B5EF4-FFF2-40B4-BE49-F238E27FC236}">
              <a16:creationId xmlns:a16="http://schemas.microsoft.com/office/drawing/2014/main" id="{C0C89195-F706-4287-87A3-25D3CA8D4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819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1086" name="Picture 202" descr="u-d">
          <a:extLst>
            <a:ext uri="{FF2B5EF4-FFF2-40B4-BE49-F238E27FC236}">
              <a16:creationId xmlns:a16="http://schemas.microsoft.com/office/drawing/2014/main" id="{EEFED52B-D01F-4F7E-9E46-385E83C9E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819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1087" name="Picture 202" descr="u-d">
          <a:extLst>
            <a:ext uri="{FF2B5EF4-FFF2-40B4-BE49-F238E27FC236}">
              <a16:creationId xmlns:a16="http://schemas.microsoft.com/office/drawing/2014/main" id="{42DE0719-53ED-4A5A-8118-650A3494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819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1088" name="Picture 202" descr="u-d">
          <a:extLst>
            <a:ext uri="{FF2B5EF4-FFF2-40B4-BE49-F238E27FC236}">
              <a16:creationId xmlns:a16="http://schemas.microsoft.com/office/drawing/2014/main" id="{E58EE0B0-794A-4EB0-B4C7-66D097E00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819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123</xdr:row>
      <xdr:rowOff>19050</xdr:rowOff>
    </xdr:from>
    <xdr:to>
      <xdr:col>2</xdr:col>
      <xdr:colOff>295275</xdr:colOff>
      <xdr:row>123</xdr:row>
      <xdr:rowOff>142875</xdr:rowOff>
    </xdr:to>
    <xdr:pic>
      <xdr:nvPicPr>
        <xdr:cNvPr id="1089" name="Picture 127" descr="u">
          <a:extLst>
            <a:ext uri="{FF2B5EF4-FFF2-40B4-BE49-F238E27FC236}">
              <a16:creationId xmlns:a16="http://schemas.microsoft.com/office/drawing/2014/main" id="{C55B666A-80F7-46DB-BF40-5FB234F1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2125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123</xdr:row>
      <xdr:rowOff>19050</xdr:rowOff>
    </xdr:from>
    <xdr:to>
      <xdr:col>2</xdr:col>
      <xdr:colOff>295275</xdr:colOff>
      <xdr:row>123</xdr:row>
      <xdr:rowOff>142875</xdr:rowOff>
    </xdr:to>
    <xdr:pic>
      <xdr:nvPicPr>
        <xdr:cNvPr id="1090" name="Picture 127" descr="u">
          <a:extLst>
            <a:ext uri="{FF2B5EF4-FFF2-40B4-BE49-F238E27FC236}">
              <a16:creationId xmlns:a16="http://schemas.microsoft.com/office/drawing/2014/main" id="{8CD96795-18B8-4D24-9A49-7F82A85C4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2125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123</xdr:row>
      <xdr:rowOff>19050</xdr:rowOff>
    </xdr:from>
    <xdr:to>
      <xdr:col>2</xdr:col>
      <xdr:colOff>295275</xdr:colOff>
      <xdr:row>123</xdr:row>
      <xdr:rowOff>142875</xdr:rowOff>
    </xdr:to>
    <xdr:pic>
      <xdr:nvPicPr>
        <xdr:cNvPr id="1091" name="Picture 127" descr="u">
          <a:extLst>
            <a:ext uri="{FF2B5EF4-FFF2-40B4-BE49-F238E27FC236}">
              <a16:creationId xmlns:a16="http://schemas.microsoft.com/office/drawing/2014/main" id="{C7920256-DEB7-40D4-A1C2-9F05E39DA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2125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123</xdr:row>
      <xdr:rowOff>19050</xdr:rowOff>
    </xdr:from>
    <xdr:to>
      <xdr:col>2</xdr:col>
      <xdr:colOff>295275</xdr:colOff>
      <xdr:row>123</xdr:row>
      <xdr:rowOff>142875</xdr:rowOff>
    </xdr:to>
    <xdr:pic>
      <xdr:nvPicPr>
        <xdr:cNvPr id="1092" name="Picture 127" descr="u">
          <a:extLst>
            <a:ext uri="{FF2B5EF4-FFF2-40B4-BE49-F238E27FC236}">
              <a16:creationId xmlns:a16="http://schemas.microsoft.com/office/drawing/2014/main" id="{6C72AF3E-8C39-4113-97E3-0168C92B3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2125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123</xdr:row>
      <xdr:rowOff>19050</xdr:rowOff>
    </xdr:from>
    <xdr:to>
      <xdr:col>2</xdr:col>
      <xdr:colOff>295275</xdr:colOff>
      <xdr:row>123</xdr:row>
      <xdr:rowOff>142875</xdr:rowOff>
    </xdr:to>
    <xdr:pic>
      <xdr:nvPicPr>
        <xdr:cNvPr id="1093" name="Picture 127" descr="u">
          <a:extLst>
            <a:ext uri="{FF2B5EF4-FFF2-40B4-BE49-F238E27FC236}">
              <a16:creationId xmlns:a16="http://schemas.microsoft.com/office/drawing/2014/main" id="{329B8A05-37EA-438B-8525-EEEFF7D54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2125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123</xdr:row>
      <xdr:rowOff>19050</xdr:rowOff>
    </xdr:from>
    <xdr:to>
      <xdr:col>2</xdr:col>
      <xdr:colOff>295275</xdr:colOff>
      <xdr:row>123</xdr:row>
      <xdr:rowOff>142875</xdr:rowOff>
    </xdr:to>
    <xdr:pic>
      <xdr:nvPicPr>
        <xdr:cNvPr id="1094" name="Picture 127" descr="u">
          <a:extLst>
            <a:ext uri="{FF2B5EF4-FFF2-40B4-BE49-F238E27FC236}">
              <a16:creationId xmlns:a16="http://schemas.microsoft.com/office/drawing/2014/main" id="{6D0357A4-C076-4A07-8DDD-6AE1A47B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212502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32</xdr:row>
      <xdr:rowOff>19050</xdr:rowOff>
    </xdr:from>
    <xdr:to>
      <xdr:col>2</xdr:col>
      <xdr:colOff>333375</xdr:colOff>
      <xdr:row>32</xdr:row>
      <xdr:rowOff>142875</xdr:rowOff>
    </xdr:to>
    <xdr:pic>
      <xdr:nvPicPr>
        <xdr:cNvPr id="1095" name="Picture 202" descr="u-d">
          <a:extLst>
            <a:ext uri="{FF2B5EF4-FFF2-40B4-BE49-F238E27FC236}">
              <a16:creationId xmlns:a16="http://schemas.microsoft.com/office/drawing/2014/main" id="{ECA51B9D-9086-4F20-AE98-4E1814A59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32</xdr:row>
      <xdr:rowOff>19050</xdr:rowOff>
    </xdr:from>
    <xdr:to>
      <xdr:col>2</xdr:col>
      <xdr:colOff>333375</xdr:colOff>
      <xdr:row>32</xdr:row>
      <xdr:rowOff>142875</xdr:rowOff>
    </xdr:to>
    <xdr:pic>
      <xdr:nvPicPr>
        <xdr:cNvPr id="1096" name="Picture 202" descr="u-d">
          <a:extLst>
            <a:ext uri="{FF2B5EF4-FFF2-40B4-BE49-F238E27FC236}">
              <a16:creationId xmlns:a16="http://schemas.microsoft.com/office/drawing/2014/main" id="{E0335B57-024E-48EA-929E-0D0C386B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32</xdr:row>
      <xdr:rowOff>19050</xdr:rowOff>
    </xdr:from>
    <xdr:to>
      <xdr:col>2</xdr:col>
      <xdr:colOff>333375</xdr:colOff>
      <xdr:row>32</xdr:row>
      <xdr:rowOff>142875</xdr:rowOff>
    </xdr:to>
    <xdr:pic>
      <xdr:nvPicPr>
        <xdr:cNvPr id="1097" name="Picture 202" descr="u-d">
          <a:extLst>
            <a:ext uri="{FF2B5EF4-FFF2-40B4-BE49-F238E27FC236}">
              <a16:creationId xmlns:a16="http://schemas.microsoft.com/office/drawing/2014/main" id="{03B6F081-2C37-475E-94B6-06615E1A2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32</xdr:row>
      <xdr:rowOff>19050</xdr:rowOff>
    </xdr:from>
    <xdr:to>
      <xdr:col>2</xdr:col>
      <xdr:colOff>333375</xdr:colOff>
      <xdr:row>32</xdr:row>
      <xdr:rowOff>142875</xdr:rowOff>
    </xdr:to>
    <xdr:pic>
      <xdr:nvPicPr>
        <xdr:cNvPr id="1098" name="Picture 202" descr="u-d">
          <a:extLst>
            <a:ext uri="{FF2B5EF4-FFF2-40B4-BE49-F238E27FC236}">
              <a16:creationId xmlns:a16="http://schemas.microsoft.com/office/drawing/2014/main" id="{DDA445F9-8F9C-48B3-AF54-B4B6FA5C0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32</xdr:row>
      <xdr:rowOff>19050</xdr:rowOff>
    </xdr:from>
    <xdr:to>
      <xdr:col>2</xdr:col>
      <xdr:colOff>333375</xdr:colOff>
      <xdr:row>32</xdr:row>
      <xdr:rowOff>142875</xdr:rowOff>
    </xdr:to>
    <xdr:pic>
      <xdr:nvPicPr>
        <xdr:cNvPr id="1099" name="Picture 202" descr="u-d">
          <a:extLst>
            <a:ext uri="{FF2B5EF4-FFF2-40B4-BE49-F238E27FC236}">
              <a16:creationId xmlns:a16="http://schemas.microsoft.com/office/drawing/2014/main" id="{1A149FD3-6F00-400D-875E-D4AEC48E7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32</xdr:row>
      <xdr:rowOff>19050</xdr:rowOff>
    </xdr:from>
    <xdr:to>
      <xdr:col>2</xdr:col>
      <xdr:colOff>333375</xdr:colOff>
      <xdr:row>32</xdr:row>
      <xdr:rowOff>142875</xdr:rowOff>
    </xdr:to>
    <xdr:pic>
      <xdr:nvPicPr>
        <xdr:cNvPr id="1100" name="Picture 202" descr="u-d">
          <a:extLst>
            <a:ext uri="{FF2B5EF4-FFF2-40B4-BE49-F238E27FC236}">
              <a16:creationId xmlns:a16="http://schemas.microsoft.com/office/drawing/2014/main" id="{F098DFA8-F827-4B2F-969B-AEC39598B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1101" name="Picture 202" descr="u-d">
          <a:extLst>
            <a:ext uri="{FF2B5EF4-FFF2-40B4-BE49-F238E27FC236}">
              <a16:creationId xmlns:a16="http://schemas.microsoft.com/office/drawing/2014/main" id="{656FCE01-A50E-41A8-9809-88CB695ED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1102" name="Picture 202" descr="u-d">
          <a:extLst>
            <a:ext uri="{FF2B5EF4-FFF2-40B4-BE49-F238E27FC236}">
              <a16:creationId xmlns:a16="http://schemas.microsoft.com/office/drawing/2014/main" id="{37B73898-3E01-48DF-8C90-7F2F4970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1103" name="Picture 202" descr="u-d">
          <a:extLst>
            <a:ext uri="{FF2B5EF4-FFF2-40B4-BE49-F238E27FC236}">
              <a16:creationId xmlns:a16="http://schemas.microsoft.com/office/drawing/2014/main" id="{40626BD8-7174-4A92-82F7-EA780A7B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1104" name="Picture 202" descr="u-d">
          <a:extLst>
            <a:ext uri="{FF2B5EF4-FFF2-40B4-BE49-F238E27FC236}">
              <a16:creationId xmlns:a16="http://schemas.microsoft.com/office/drawing/2014/main" id="{A0896828-1C8E-4470-BEA0-3F10ED7B6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1105" name="Picture 202" descr="u-d">
          <a:extLst>
            <a:ext uri="{FF2B5EF4-FFF2-40B4-BE49-F238E27FC236}">
              <a16:creationId xmlns:a16="http://schemas.microsoft.com/office/drawing/2014/main" id="{3CC0627D-E351-4B0E-A111-84A63B73F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1106" name="Picture 202" descr="u-d">
          <a:extLst>
            <a:ext uri="{FF2B5EF4-FFF2-40B4-BE49-F238E27FC236}">
              <a16:creationId xmlns:a16="http://schemas.microsoft.com/office/drawing/2014/main" id="{D3646FBE-D969-4A05-9519-06FAFDC26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8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1107" name="Picture 139" descr="u-d">
          <a:extLst>
            <a:ext uri="{FF2B5EF4-FFF2-40B4-BE49-F238E27FC236}">
              <a16:creationId xmlns:a16="http://schemas.microsoft.com/office/drawing/2014/main" id="{8709A1A7-3E5D-4ECC-B79F-F8C2DFAE7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657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1108" name="Picture 139" descr="u-d">
          <a:extLst>
            <a:ext uri="{FF2B5EF4-FFF2-40B4-BE49-F238E27FC236}">
              <a16:creationId xmlns:a16="http://schemas.microsoft.com/office/drawing/2014/main" id="{7A97A98B-5F28-4B6E-8441-0AFCF7A1E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657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1109" name="Picture 139" descr="u-d">
          <a:extLst>
            <a:ext uri="{FF2B5EF4-FFF2-40B4-BE49-F238E27FC236}">
              <a16:creationId xmlns:a16="http://schemas.microsoft.com/office/drawing/2014/main" id="{5C27310C-C30D-4548-B8E4-D4AE8E94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657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1110" name="Picture 139" descr="u-d">
          <a:extLst>
            <a:ext uri="{FF2B5EF4-FFF2-40B4-BE49-F238E27FC236}">
              <a16:creationId xmlns:a16="http://schemas.microsoft.com/office/drawing/2014/main" id="{09680BAD-8670-4EF4-ACBE-0316EF9B0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657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1111" name="Picture 139" descr="u-d">
          <a:extLst>
            <a:ext uri="{FF2B5EF4-FFF2-40B4-BE49-F238E27FC236}">
              <a16:creationId xmlns:a16="http://schemas.microsoft.com/office/drawing/2014/main" id="{434124C8-6C14-4CF4-9F8A-BC5ADFBF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657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1112" name="Picture 139" descr="u-d">
          <a:extLst>
            <a:ext uri="{FF2B5EF4-FFF2-40B4-BE49-F238E27FC236}">
              <a16:creationId xmlns:a16="http://schemas.microsoft.com/office/drawing/2014/main" id="{5E1ED755-CF49-42A9-8814-1D4DB90EC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657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1113" name="Picture 139" descr="u-d">
          <a:extLst>
            <a:ext uri="{FF2B5EF4-FFF2-40B4-BE49-F238E27FC236}">
              <a16:creationId xmlns:a16="http://schemas.microsoft.com/office/drawing/2014/main" id="{EE580D67-5140-47AC-9C9C-3EE95429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114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1114" name="Picture 139" descr="u-d">
          <a:extLst>
            <a:ext uri="{FF2B5EF4-FFF2-40B4-BE49-F238E27FC236}">
              <a16:creationId xmlns:a16="http://schemas.microsoft.com/office/drawing/2014/main" id="{81CF5638-B7A7-4886-8A6F-259852F0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114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1115" name="Picture 139" descr="u-d">
          <a:extLst>
            <a:ext uri="{FF2B5EF4-FFF2-40B4-BE49-F238E27FC236}">
              <a16:creationId xmlns:a16="http://schemas.microsoft.com/office/drawing/2014/main" id="{3AEFFAF4-A717-481B-85F7-E53BE25E0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114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1116" name="Picture 139" descr="u-d">
          <a:extLst>
            <a:ext uri="{FF2B5EF4-FFF2-40B4-BE49-F238E27FC236}">
              <a16:creationId xmlns:a16="http://schemas.microsoft.com/office/drawing/2014/main" id="{C2BBA94D-34ED-4BBC-A002-E0720C44B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114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1117" name="Picture 139" descr="u-d">
          <a:extLst>
            <a:ext uri="{FF2B5EF4-FFF2-40B4-BE49-F238E27FC236}">
              <a16:creationId xmlns:a16="http://schemas.microsoft.com/office/drawing/2014/main" id="{74E8D2EA-34CE-40E9-8933-793BE48B7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114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1118" name="Picture 139" descr="u-d">
          <a:extLst>
            <a:ext uri="{FF2B5EF4-FFF2-40B4-BE49-F238E27FC236}">
              <a16:creationId xmlns:a16="http://schemas.microsoft.com/office/drawing/2014/main" id="{FCA6C9E0-E509-42E6-A269-5A66D39B3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5114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1119" name="Picture 139" descr="u-d">
          <a:extLst>
            <a:ext uri="{FF2B5EF4-FFF2-40B4-BE49-F238E27FC236}">
              <a16:creationId xmlns:a16="http://schemas.microsoft.com/office/drawing/2014/main" id="{839435B4-B3B2-4B14-A452-2266A46A8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467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1120" name="Picture 139" descr="u-d">
          <a:extLst>
            <a:ext uri="{FF2B5EF4-FFF2-40B4-BE49-F238E27FC236}">
              <a16:creationId xmlns:a16="http://schemas.microsoft.com/office/drawing/2014/main" id="{99030B4E-2360-4BFD-AF94-D6AE0296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467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1121" name="Picture 139" descr="u-d">
          <a:extLst>
            <a:ext uri="{FF2B5EF4-FFF2-40B4-BE49-F238E27FC236}">
              <a16:creationId xmlns:a16="http://schemas.microsoft.com/office/drawing/2014/main" id="{4148F2D4-2360-4A45-B247-958155A2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467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1122" name="Picture 139" descr="u-d">
          <a:extLst>
            <a:ext uri="{FF2B5EF4-FFF2-40B4-BE49-F238E27FC236}">
              <a16:creationId xmlns:a16="http://schemas.microsoft.com/office/drawing/2014/main" id="{A47A98BE-22F8-4203-8D8A-D99E2B647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467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1123" name="Picture 139" descr="u-d">
          <a:extLst>
            <a:ext uri="{FF2B5EF4-FFF2-40B4-BE49-F238E27FC236}">
              <a16:creationId xmlns:a16="http://schemas.microsoft.com/office/drawing/2014/main" id="{33ADF00E-E8C0-49E6-B66C-6C133A537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467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1124" name="Picture 139" descr="u-d">
          <a:extLst>
            <a:ext uri="{FF2B5EF4-FFF2-40B4-BE49-F238E27FC236}">
              <a16:creationId xmlns:a16="http://schemas.microsoft.com/office/drawing/2014/main" id="{C60A462A-0DC7-4B96-AEEF-E04F83C0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467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29</xdr:row>
      <xdr:rowOff>19050</xdr:rowOff>
    </xdr:from>
    <xdr:to>
      <xdr:col>2</xdr:col>
      <xdr:colOff>295275</xdr:colOff>
      <xdr:row>29</xdr:row>
      <xdr:rowOff>142875</xdr:rowOff>
    </xdr:to>
    <xdr:pic>
      <xdr:nvPicPr>
        <xdr:cNvPr id="979" name="Picture 161" descr="u">
          <a:extLst>
            <a:ext uri="{FF2B5EF4-FFF2-40B4-BE49-F238E27FC236}">
              <a16:creationId xmlns:a16="http://schemas.microsoft.com/office/drawing/2014/main" id="{0A0FE22F-974F-439A-BAFD-7C3BC6F32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73818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29</xdr:row>
      <xdr:rowOff>19050</xdr:rowOff>
    </xdr:from>
    <xdr:to>
      <xdr:col>2</xdr:col>
      <xdr:colOff>295275</xdr:colOff>
      <xdr:row>29</xdr:row>
      <xdr:rowOff>142875</xdr:rowOff>
    </xdr:to>
    <xdr:pic>
      <xdr:nvPicPr>
        <xdr:cNvPr id="980" name="Picture 161" descr="u">
          <a:extLst>
            <a:ext uri="{FF2B5EF4-FFF2-40B4-BE49-F238E27FC236}">
              <a16:creationId xmlns:a16="http://schemas.microsoft.com/office/drawing/2014/main" id="{C12D6C81-D64C-49F5-B87B-56DC20403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73818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29</xdr:row>
      <xdr:rowOff>19050</xdr:rowOff>
    </xdr:from>
    <xdr:to>
      <xdr:col>2</xdr:col>
      <xdr:colOff>295275</xdr:colOff>
      <xdr:row>29</xdr:row>
      <xdr:rowOff>142875</xdr:rowOff>
    </xdr:to>
    <xdr:pic>
      <xdr:nvPicPr>
        <xdr:cNvPr id="981" name="Picture 161" descr="u">
          <a:extLst>
            <a:ext uri="{FF2B5EF4-FFF2-40B4-BE49-F238E27FC236}">
              <a16:creationId xmlns:a16="http://schemas.microsoft.com/office/drawing/2014/main" id="{49F03553-F3B7-42C6-B40C-9FB5B062A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73818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29</xdr:row>
      <xdr:rowOff>19050</xdr:rowOff>
    </xdr:from>
    <xdr:to>
      <xdr:col>2</xdr:col>
      <xdr:colOff>295275</xdr:colOff>
      <xdr:row>29</xdr:row>
      <xdr:rowOff>142875</xdr:rowOff>
    </xdr:to>
    <xdr:pic>
      <xdr:nvPicPr>
        <xdr:cNvPr id="982" name="Picture 161" descr="u">
          <a:extLst>
            <a:ext uri="{FF2B5EF4-FFF2-40B4-BE49-F238E27FC236}">
              <a16:creationId xmlns:a16="http://schemas.microsoft.com/office/drawing/2014/main" id="{EF0A7273-1185-49E4-AA24-8C658E76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73818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29</xdr:row>
      <xdr:rowOff>19050</xdr:rowOff>
    </xdr:from>
    <xdr:to>
      <xdr:col>2</xdr:col>
      <xdr:colOff>295275</xdr:colOff>
      <xdr:row>29</xdr:row>
      <xdr:rowOff>142875</xdr:rowOff>
    </xdr:to>
    <xdr:pic>
      <xdr:nvPicPr>
        <xdr:cNvPr id="983" name="Picture 161" descr="u">
          <a:extLst>
            <a:ext uri="{FF2B5EF4-FFF2-40B4-BE49-F238E27FC236}">
              <a16:creationId xmlns:a16="http://schemas.microsoft.com/office/drawing/2014/main" id="{40A352AD-405F-43BB-A77C-0B9BD4D1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73818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29</xdr:row>
      <xdr:rowOff>19050</xdr:rowOff>
    </xdr:from>
    <xdr:to>
      <xdr:col>2</xdr:col>
      <xdr:colOff>295275</xdr:colOff>
      <xdr:row>29</xdr:row>
      <xdr:rowOff>142875</xdr:rowOff>
    </xdr:to>
    <xdr:pic>
      <xdr:nvPicPr>
        <xdr:cNvPr id="984" name="Picture 161" descr="u">
          <a:extLst>
            <a:ext uri="{FF2B5EF4-FFF2-40B4-BE49-F238E27FC236}">
              <a16:creationId xmlns:a16="http://schemas.microsoft.com/office/drawing/2014/main" id="{10844BBD-AAE0-4781-8AAA-B540F5296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73818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29</xdr:row>
      <xdr:rowOff>19050</xdr:rowOff>
    </xdr:from>
    <xdr:to>
      <xdr:col>2</xdr:col>
      <xdr:colOff>333375</xdr:colOff>
      <xdr:row>29</xdr:row>
      <xdr:rowOff>142875</xdr:rowOff>
    </xdr:to>
    <xdr:pic>
      <xdr:nvPicPr>
        <xdr:cNvPr id="1023" name="Picture 202" descr="u-d">
          <a:extLst>
            <a:ext uri="{FF2B5EF4-FFF2-40B4-BE49-F238E27FC236}">
              <a16:creationId xmlns:a16="http://schemas.microsoft.com/office/drawing/2014/main" id="{C1693C05-E8C1-4781-9E8B-4A631F863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38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29</xdr:row>
      <xdr:rowOff>19050</xdr:rowOff>
    </xdr:from>
    <xdr:to>
      <xdr:col>2</xdr:col>
      <xdr:colOff>333375</xdr:colOff>
      <xdr:row>29</xdr:row>
      <xdr:rowOff>142875</xdr:rowOff>
    </xdr:to>
    <xdr:pic>
      <xdr:nvPicPr>
        <xdr:cNvPr id="1024" name="Picture 202" descr="u-d">
          <a:extLst>
            <a:ext uri="{FF2B5EF4-FFF2-40B4-BE49-F238E27FC236}">
              <a16:creationId xmlns:a16="http://schemas.microsoft.com/office/drawing/2014/main" id="{41BCFDBE-2F78-4F0D-885F-A502926D5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38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29</xdr:row>
      <xdr:rowOff>19050</xdr:rowOff>
    </xdr:from>
    <xdr:to>
      <xdr:col>2</xdr:col>
      <xdr:colOff>333375</xdr:colOff>
      <xdr:row>29</xdr:row>
      <xdr:rowOff>142875</xdr:rowOff>
    </xdr:to>
    <xdr:pic>
      <xdr:nvPicPr>
        <xdr:cNvPr id="1025" name="Picture 202" descr="u-d">
          <a:extLst>
            <a:ext uri="{FF2B5EF4-FFF2-40B4-BE49-F238E27FC236}">
              <a16:creationId xmlns:a16="http://schemas.microsoft.com/office/drawing/2014/main" id="{805CEAC4-71C8-462C-9C73-95C320790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38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29</xdr:row>
      <xdr:rowOff>19050</xdr:rowOff>
    </xdr:from>
    <xdr:to>
      <xdr:col>2</xdr:col>
      <xdr:colOff>333375</xdr:colOff>
      <xdr:row>29</xdr:row>
      <xdr:rowOff>142875</xdr:rowOff>
    </xdr:to>
    <xdr:pic>
      <xdr:nvPicPr>
        <xdr:cNvPr id="1026" name="Picture 202" descr="u-d">
          <a:extLst>
            <a:ext uri="{FF2B5EF4-FFF2-40B4-BE49-F238E27FC236}">
              <a16:creationId xmlns:a16="http://schemas.microsoft.com/office/drawing/2014/main" id="{976C76FF-389C-4A63-9B2A-B2BC25432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38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29</xdr:row>
      <xdr:rowOff>19050</xdr:rowOff>
    </xdr:from>
    <xdr:to>
      <xdr:col>2</xdr:col>
      <xdr:colOff>333375</xdr:colOff>
      <xdr:row>29</xdr:row>
      <xdr:rowOff>142875</xdr:rowOff>
    </xdr:to>
    <xdr:pic>
      <xdr:nvPicPr>
        <xdr:cNvPr id="1027" name="Picture 202" descr="u-d">
          <a:extLst>
            <a:ext uri="{FF2B5EF4-FFF2-40B4-BE49-F238E27FC236}">
              <a16:creationId xmlns:a16="http://schemas.microsoft.com/office/drawing/2014/main" id="{7B404A1A-A57B-44AF-B6D7-5ACE3C1D1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38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29</xdr:row>
      <xdr:rowOff>19050</xdr:rowOff>
    </xdr:from>
    <xdr:to>
      <xdr:col>2</xdr:col>
      <xdr:colOff>333375</xdr:colOff>
      <xdr:row>29</xdr:row>
      <xdr:rowOff>142875</xdr:rowOff>
    </xdr:to>
    <xdr:pic>
      <xdr:nvPicPr>
        <xdr:cNvPr id="1028" name="Picture 202" descr="u-d">
          <a:extLst>
            <a:ext uri="{FF2B5EF4-FFF2-40B4-BE49-F238E27FC236}">
              <a16:creationId xmlns:a16="http://schemas.microsoft.com/office/drawing/2014/main" id="{EDAB5F88-9E96-4E09-AFD1-3620C4C1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38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19050</xdr:rowOff>
    </xdr:from>
    <xdr:to>
      <xdr:col>2</xdr:col>
      <xdr:colOff>333375</xdr:colOff>
      <xdr:row>11</xdr:row>
      <xdr:rowOff>142875</xdr:rowOff>
    </xdr:to>
    <xdr:pic>
      <xdr:nvPicPr>
        <xdr:cNvPr id="1131" name="Picture 137" descr="u-d">
          <a:extLst>
            <a:ext uri="{FF2B5EF4-FFF2-40B4-BE49-F238E27FC236}">
              <a16:creationId xmlns:a16="http://schemas.microsoft.com/office/drawing/2014/main" id="{6A40B0C5-1633-4404-B545-5469E2596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495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19050</xdr:rowOff>
    </xdr:from>
    <xdr:to>
      <xdr:col>2</xdr:col>
      <xdr:colOff>333375</xdr:colOff>
      <xdr:row>11</xdr:row>
      <xdr:rowOff>142875</xdr:rowOff>
    </xdr:to>
    <xdr:pic>
      <xdr:nvPicPr>
        <xdr:cNvPr id="1132" name="Picture 137" descr="u-d">
          <a:extLst>
            <a:ext uri="{FF2B5EF4-FFF2-40B4-BE49-F238E27FC236}">
              <a16:creationId xmlns:a16="http://schemas.microsoft.com/office/drawing/2014/main" id="{75A1E9CE-E0AA-4422-866E-5378B378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495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19050</xdr:rowOff>
    </xdr:from>
    <xdr:to>
      <xdr:col>2</xdr:col>
      <xdr:colOff>333375</xdr:colOff>
      <xdr:row>11</xdr:row>
      <xdr:rowOff>142875</xdr:rowOff>
    </xdr:to>
    <xdr:pic>
      <xdr:nvPicPr>
        <xdr:cNvPr id="1133" name="Picture 137" descr="u-d">
          <a:extLst>
            <a:ext uri="{FF2B5EF4-FFF2-40B4-BE49-F238E27FC236}">
              <a16:creationId xmlns:a16="http://schemas.microsoft.com/office/drawing/2014/main" id="{24B1DECD-4F37-4B3B-A1F1-B555D50A3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495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19050</xdr:rowOff>
    </xdr:from>
    <xdr:to>
      <xdr:col>2</xdr:col>
      <xdr:colOff>333375</xdr:colOff>
      <xdr:row>11</xdr:row>
      <xdr:rowOff>142875</xdr:rowOff>
    </xdr:to>
    <xdr:pic>
      <xdr:nvPicPr>
        <xdr:cNvPr id="1134" name="Picture 137" descr="u-d">
          <a:extLst>
            <a:ext uri="{FF2B5EF4-FFF2-40B4-BE49-F238E27FC236}">
              <a16:creationId xmlns:a16="http://schemas.microsoft.com/office/drawing/2014/main" id="{C1581111-4961-48CA-817E-441FE7FA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495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19050</xdr:rowOff>
    </xdr:from>
    <xdr:to>
      <xdr:col>2</xdr:col>
      <xdr:colOff>333375</xdr:colOff>
      <xdr:row>11</xdr:row>
      <xdr:rowOff>142875</xdr:rowOff>
    </xdr:to>
    <xdr:pic>
      <xdr:nvPicPr>
        <xdr:cNvPr id="1135" name="Picture 137" descr="u-d">
          <a:extLst>
            <a:ext uri="{FF2B5EF4-FFF2-40B4-BE49-F238E27FC236}">
              <a16:creationId xmlns:a16="http://schemas.microsoft.com/office/drawing/2014/main" id="{6A09ED94-C064-4DEE-A610-8C35F8EB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495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19050</xdr:rowOff>
    </xdr:from>
    <xdr:to>
      <xdr:col>2</xdr:col>
      <xdr:colOff>333375</xdr:colOff>
      <xdr:row>11</xdr:row>
      <xdr:rowOff>142875</xdr:rowOff>
    </xdr:to>
    <xdr:pic>
      <xdr:nvPicPr>
        <xdr:cNvPr id="1136" name="Picture 137" descr="u-d">
          <a:extLst>
            <a:ext uri="{FF2B5EF4-FFF2-40B4-BE49-F238E27FC236}">
              <a16:creationId xmlns:a16="http://schemas.microsoft.com/office/drawing/2014/main" id="{34FD0FA1-D175-410D-B12F-CD8DA0049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495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35</xdr:row>
      <xdr:rowOff>19050</xdr:rowOff>
    </xdr:from>
    <xdr:to>
      <xdr:col>2</xdr:col>
      <xdr:colOff>333375</xdr:colOff>
      <xdr:row>35</xdr:row>
      <xdr:rowOff>142875</xdr:rowOff>
    </xdr:to>
    <xdr:pic>
      <xdr:nvPicPr>
        <xdr:cNvPr id="1143" name="Picture 202" descr="u-d">
          <a:extLst>
            <a:ext uri="{FF2B5EF4-FFF2-40B4-BE49-F238E27FC236}">
              <a16:creationId xmlns:a16="http://schemas.microsoft.com/office/drawing/2014/main" id="{54F78C45-DE2B-4E61-8D70-6B6392E90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54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35</xdr:row>
      <xdr:rowOff>19050</xdr:rowOff>
    </xdr:from>
    <xdr:to>
      <xdr:col>2</xdr:col>
      <xdr:colOff>333375</xdr:colOff>
      <xdr:row>35</xdr:row>
      <xdr:rowOff>142875</xdr:rowOff>
    </xdr:to>
    <xdr:pic>
      <xdr:nvPicPr>
        <xdr:cNvPr id="1144" name="Picture 202" descr="u-d">
          <a:extLst>
            <a:ext uri="{FF2B5EF4-FFF2-40B4-BE49-F238E27FC236}">
              <a16:creationId xmlns:a16="http://schemas.microsoft.com/office/drawing/2014/main" id="{B45EC281-3432-4DB5-9E7F-83EE8A4EE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54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35</xdr:row>
      <xdr:rowOff>19050</xdr:rowOff>
    </xdr:from>
    <xdr:to>
      <xdr:col>2</xdr:col>
      <xdr:colOff>333375</xdr:colOff>
      <xdr:row>35</xdr:row>
      <xdr:rowOff>142875</xdr:rowOff>
    </xdr:to>
    <xdr:pic>
      <xdr:nvPicPr>
        <xdr:cNvPr id="1145" name="Picture 202" descr="u-d">
          <a:extLst>
            <a:ext uri="{FF2B5EF4-FFF2-40B4-BE49-F238E27FC236}">
              <a16:creationId xmlns:a16="http://schemas.microsoft.com/office/drawing/2014/main" id="{925A44C7-7120-454F-B9A7-7E927CFE8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54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35</xdr:row>
      <xdr:rowOff>19050</xdr:rowOff>
    </xdr:from>
    <xdr:to>
      <xdr:col>2</xdr:col>
      <xdr:colOff>333375</xdr:colOff>
      <xdr:row>35</xdr:row>
      <xdr:rowOff>142875</xdr:rowOff>
    </xdr:to>
    <xdr:pic>
      <xdr:nvPicPr>
        <xdr:cNvPr id="1146" name="Picture 202" descr="u-d">
          <a:extLst>
            <a:ext uri="{FF2B5EF4-FFF2-40B4-BE49-F238E27FC236}">
              <a16:creationId xmlns:a16="http://schemas.microsoft.com/office/drawing/2014/main" id="{E613F97A-5C7D-4E0A-84F8-9AD6D162B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54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35</xdr:row>
      <xdr:rowOff>19050</xdr:rowOff>
    </xdr:from>
    <xdr:to>
      <xdr:col>2</xdr:col>
      <xdr:colOff>333375</xdr:colOff>
      <xdr:row>35</xdr:row>
      <xdr:rowOff>142875</xdr:rowOff>
    </xdr:to>
    <xdr:pic>
      <xdr:nvPicPr>
        <xdr:cNvPr id="1147" name="Picture 202" descr="u-d">
          <a:extLst>
            <a:ext uri="{FF2B5EF4-FFF2-40B4-BE49-F238E27FC236}">
              <a16:creationId xmlns:a16="http://schemas.microsoft.com/office/drawing/2014/main" id="{8CA54879-875D-4413-9357-BE77C579B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54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35</xdr:row>
      <xdr:rowOff>19050</xdr:rowOff>
    </xdr:from>
    <xdr:to>
      <xdr:col>2</xdr:col>
      <xdr:colOff>333375</xdr:colOff>
      <xdr:row>35</xdr:row>
      <xdr:rowOff>142875</xdr:rowOff>
    </xdr:to>
    <xdr:pic>
      <xdr:nvPicPr>
        <xdr:cNvPr id="1148" name="Picture 202" descr="u-d">
          <a:extLst>
            <a:ext uri="{FF2B5EF4-FFF2-40B4-BE49-F238E27FC236}">
              <a16:creationId xmlns:a16="http://schemas.microsoft.com/office/drawing/2014/main" id="{2D8BD640-3785-498B-8EC5-1C428B27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7543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1149" name="Picture 139" descr="u-d">
          <a:extLst>
            <a:ext uri="{FF2B5EF4-FFF2-40B4-BE49-F238E27FC236}">
              <a16:creationId xmlns:a16="http://schemas.microsoft.com/office/drawing/2014/main" id="{AE720773-CDD1-4A14-9DB3-2B853A1FA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1150" name="Picture 139" descr="u-d">
          <a:extLst>
            <a:ext uri="{FF2B5EF4-FFF2-40B4-BE49-F238E27FC236}">
              <a16:creationId xmlns:a16="http://schemas.microsoft.com/office/drawing/2014/main" id="{21D1DABC-5EE1-4FAC-BE00-6863ABE0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1151" name="Picture 139" descr="u-d">
          <a:extLst>
            <a:ext uri="{FF2B5EF4-FFF2-40B4-BE49-F238E27FC236}">
              <a16:creationId xmlns:a16="http://schemas.microsoft.com/office/drawing/2014/main" id="{375A9DCF-7807-41B6-BA50-2292284F1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1152" name="Picture 139" descr="u-d">
          <a:extLst>
            <a:ext uri="{FF2B5EF4-FFF2-40B4-BE49-F238E27FC236}">
              <a16:creationId xmlns:a16="http://schemas.microsoft.com/office/drawing/2014/main" id="{AD2E5FC8-3C76-4F9F-B78C-A698ED85D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1153" name="Picture 139" descr="u-d">
          <a:extLst>
            <a:ext uri="{FF2B5EF4-FFF2-40B4-BE49-F238E27FC236}">
              <a16:creationId xmlns:a16="http://schemas.microsoft.com/office/drawing/2014/main" id="{F4FEEF17-432C-4EFC-949D-754DF279E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1154" name="Picture 139" descr="u-d">
          <a:extLst>
            <a:ext uri="{FF2B5EF4-FFF2-40B4-BE49-F238E27FC236}">
              <a16:creationId xmlns:a16="http://schemas.microsoft.com/office/drawing/2014/main" id="{E140FEF4-3CF2-4C51-B4A7-079620FBD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24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1155" name="Picture 139" descr="u-d">
          <a:extLst>
            <a:ext uri="{FF2B5EF4-FFF2-40B4-BE49-F238E27FC236}">
              <a16:creationId xmlns:a16="http://schemas.microsoft.com/office/drawing/2014/main" id="{E5948AC2-FAEA-4397-8C04-509DAEF96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953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1156" name="Picture 139" descr="u-d">
          <a:extLst>
            <a:ext uri="{FF2B5EF4-FFF2-40B4-BE49-F238E27FC236}">
              <a16:creationId xmlns:a16="http://schemas.microsoft.com/office/drawing/2014/main" id="{706BA41C-9B9D-48C9-82A3-2C24E7AA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953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1157" name="Picture 139" descr="u-d">
          <a:extLst>
            <a:ext uri="{FF2B5EF4-FFF2-40B4-BE49-F238E27FC236}">
              <a16:creationId xmlns:a16="http://schemas.microsoft.com/office/drawing/2014/main" id="{2AFA4282-64C2-4CAB-96E3-06FFAC5B3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953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1158" name="Picture 139" descr="u-d">
          <a:extLst>
            <a:ext uri="{FF2B5EF4-FFF2-40B4-BE49-F238E27FC236}">
              <a16:creationId xmlns:a16="http://schemas.microsoft.com/office/drawing/2014/main" id="{81DD4B40-EE8E-4ED8-ACB0-7A5508E72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953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1159" name="Picture 139" descr="u-d">
          <a:extLst>
            <a:ext uri="{FF2B5EF4-FFF2-40B4-BE49-F238E27FC236}">
              <a16:creationId xmlns:a16="http://schemas.microsoft.com/office/drawing/2014/main" id="{DF1DDCE8-5DC4-41ED-8308-62854CD32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953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1160" name="Picture 139" descr="u-d">
          <a:extLst>
            <a:ext uri="{FF2B5EF4-FFF2-40B4-BE49-F238E27FC236}">
              <a16:creationId xmlns:a16="http://schemas.microsoft.com/office/drawing/2014/main" id="{7D0A72D8-0FB2-47AD-A711-07C4632FC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4953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1161" name="Picture 202" descr="u-d">
          <a:extLst>
            <a:ext uri="{FF2B5EF4-FFF2-40B4-BE49-F238E27FC236}">
              <a16:creationId xmlns:a16="http://schemas.microsoft.com/office/drawing/2014/main" id="{457700EF-3747-4118-8459-BA044573D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171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1162" name="Picture 202" descr="u-d">
          <a:extLst>
            <a:ext uri="{FF2B5EF4-FFF2-40B4-BE49-F238E27FC236}">
              <a16:creationId xmlns:a16="http://schemas.microsoft.com/office/drawing/2014/main" id="{FD2FA76A-28C5-4055-AAB5-4F40A5C70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171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1163" name="Picture 202" descr="u-d">
          <a:extLst>
            <a:ext uri="{FF2B5EF4-FFF2-40B4-BE49-F238E27FC236}">
              <a16:creationId xmlns:a16="http://schemas.microsoft.com/office/drawing/2014/main" id="{472829B1-39FC-41F6-B02D-01753D28E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171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1164" name="Picture 202" descr="u-d">
          <a:extLst>
            <a:ext uri="{FF2B5EF4-FFF2-40B4-BE49-F238E27FC236}">
              <a16:creationId xmlns:a16="http://schemas.microsoft.com/office/drawing/2014/main" id="{C2402DF3-0493-4AE5-99A6-A527275B0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171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1165" name="Picture 202" descr="u-d">
          <a:extLst>
            <a:ext uri="{FF2B5EF4-FFF2-40B4-BE49-F238E27FC236}">
              <a16:creationId xmlns:a16="http://schemas.microsoft.com/office/drawing/2014/main" id="{50CE2008-0453-424D-A957-3C4804948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171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1166" name="Picture 202" descr="u-d">
          <a:extLst>
            <a:ext uri="{FF2B5EF4-FFF2-40B4-BE49-F238E27FC236}">
              <a16:creationId xmlns:a16="http://schemas.microsoft.com/office/drawing/2014/main" id="{EB0AB0BD-4403-49BC-9950-A952A5F7E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3171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</xdr:row>
      <xdr:rowOff>19050</xdr:rowOff>
    </xdr:from>
    <xdr:to>
      <xdr:col>2</xdr:col>
      <xdr:colOff>333375</xdr:colOff>
      <xdr:row>5</xdr:row>
      <xdr:rowOff>142875</xdr:rowOff>
    </xdr:to>
    <xdr:pic>
      <xdr:nvPicPr>
        <xdr:cNvPr id="1167" name="Picture 159" descr="u-d">
          <a:extLst>
            <a:ext uri="{FF2B5EF4-FFF2-40B4-BE49-F238E27FC236}">
              <a16:creationId xmlns:a16="http://schemas.microsoft.com/office/drawing/2014/main" id="{C450AD8C-FFE3-44AB-99A3-CF5837B89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238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</xdr:row>
      <xdr:rowOff>19050</xdr:rowOff>
    </xdr:from>
    <xdr:to>
      <xdr:col>2</xdr:col>
      <xdr:colOff>333375</xdr:colOff>
      <xdr:row>5</xdr:row>
      <xdr:rowOff>142875</xdr:rowOff>
    </xdr:to>
    <xdr:pic>
      <xdr:nvPicPr>
        <xdr:cNvPr id="1168" name="Picture 159" descr="u-d">
          <a:extLst>
            <a:ext uri="{FF2B5EF4-FFF2-40B4-BE49-F238E27FC236}">
              <a16:creationId xmlns:a16="http://schemas.microsoft.com/office/drawing/2014/main" id="{37D86F19-1B04-42DF-A85E-097192CB4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238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</xdr:row>
      <xdr:rowOff>19050</xdr:rowOff>
    </xdr:from>
    <xdr:to>
      <xdr:col>2</xdr:col>
      <xdr:colOff>333375</xdr:colOff>
      <xdr:row>5</xdr:row>
      <xdr:rowOff>142875</xdr:rowOff>
    </xdr:to>
    <xdr:pic>
      <xdr:nvPicPr>
        <xdr:cNvPr id="1169" name="Picture 159" descr="u-d">
          <a:extLst>
            <a:ext uri="{FF2B5EF4-FFF2-40B4-BE49-F238E27FC236}">
              <a16:creationId xmlns:a16="http://schemas.microsoft.com/office/drawing/2014/main" id="{6B579BE3-F58A-430B-A38A-C9839D7DA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238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</xdr:row>
      <xdr:rowOff>19050</xdr:rowOff>
    </xdr:from>
    <xdr:to>
      <xdr:col>2</xdr:col>
      <xdr:colOff>333375</xdr:colOff>
      <xdr:row>5</xdr:row>
      <xdr:rowOff>142875</xdr:rowOff>
    </xdr:to>
    <xdr:pic>
      <xdr:nvPicPr>
        <xdr:cNvPr id="1170" name="Picture 159" descr="u-d">
          <a:extLst>
            <a:ext uri="{FF2B5EF4-FFF2-40B4-BE49-F238E27FC236}">
              <a16:creationId xmlns:a16="http://schemas.microsoft.com/office/drawing/2014/main" id="{4462221D-B4C6-489E-8FD8-E0C12A9B7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238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</xdr:row>
      <xdr:rowOff>19050</xdr:rowOff>
    </xdr:from>
    <xdr:to>
      <xdr:col>2</xdr:col>
      <xdr:colOff>333375</xdr:colOff>
      <xdr:row>5</xdr:row>
      <xdr:rowOff>142875</xdr:rowOff>
    </xdr:to>
    <xdr:pic>
      <xdr:nvPicPr>
        <xdr:cNvPr id="1171" name="Picture 159" descr="u-d">
          <a:extLst>
            <a:ext uri="{FF2B5EF4-FFF2-40B4-BE49-F238E27FC236}">
              <a16:creationId xmlns:a16="http://schemas.microsoft.com/office/drawing/2014/main" id="{94E866C4-CDAD-45C2-AB71-8E469E3F3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238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</xdr:row>
      <xdr:rowOff>19050</xdr:rowOff>
    </xdr:from>
    <xdr:to>
      <xdr:col>2</xdr:col>
      <xdr:colOff>333375</xdr:colOff>
      <xdr:row>5</xdr:row>
      <xdr:rowOff>142875</xdr:rowOff>
    </xdr:to>
    <xdr:pic>
      <xdr:nvPicPr>
        <xdr:cNvPr id="1172" name="Picture 159" descr="u-d">
          <a:extLst>
            <a:ext uri="{FF2B5EF4-FFF2-40B4-BE49-F238E27FC236}">
              <a16:creationId xmlns:a16="http://schemas.microsoft.com/office/drawing/2014/main" id="{F4F53BBF-9730-4956-AEFC-D5A15E81C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238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79</xdr:row>
      <xdr:rowOff>19050</xdr:rowOff>
    </xdr:from>
    <xdr:to>
      <xdr:col>2</xdr:col>
      <xdr:colOff>323850</xdr:colOff>
      <xdr:row>79</xdr:row>
      <xdr:rowOff>142875</xdr:rowOff>
    </xdr:to>
    <xdr:pic>
      <xdr:nvPicPr>
        <xdr:cNvPr id="1173" name="Picture 149" descr="u-d">
          <a:extLst>
            <a:ext uri="{FF2B5EF4-FFF2-40B4-BE49-F238E27FC236}">
              <a16:creationId xmlns:a16="http://schemas.microsoft.com/office/drawing/2014/main" id="{1A50FA0F-7716-444E-AC06-ACFD9188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15268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23</xdr:row>
      <xdr:rowOff>19050</xdr:rowOff>
    </xdr:from>
    <xdr:to>
      <xdr:col>2</xdr:col>
      <xdr:colOff>333375</xdr:colOff>
      <xdr:row>23</xdr:row>
      <xdr:rowOff>142875</xdr:rowOff>
    </xdr:to>
    <xdr:pic>
      <xdr:nvPicPr>
        <xdr:cNvPr id="1174" name="Picture 139" descr="u-d">
          <a:extLst>
            <a:ext uri="{FF2B5EF4-FFF2-40B4-BE49-F238E27FC236}">
              <a16:creationId xmlns:a16="http://schemas.microsoft.com/office/drawing/2014/main" id="{A2AE2EFE-F456-40FB-811B-40B4F22CE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23</xdr:row>
      <xdr:rowOff>19050</xdr:rowOff>
    </xdr:from>
    <xdr:to>
      <xdr:col>2</xdr:col>
      <xdr:colOff>333375</xdr:colOff>
      <xdr:row>23</xdr:row>
      <xdr:rowOff>142875</xdr:rowOff>
    </xdr:to>
    <xdr:pic>
      <xdr:nvPicPr>
        <xdr:cNvPr id="1175" name="Picture 139" descr="u-d">
          <a:extLst>
            <a:ext uri="{FF2B5EF4-FFF2-40B4-BE49-F238E27FC236}">
              <a16:creationId xmlns:a16="http://schemas.microsoft.com/office/drawing/2014/main" id="{A7516A0B-D9DB-4AA9-97F4-9C172BF6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23</xdr:row>
      <xdr:rowOff>19050</xdr:rowOff>
    </xdr:from>
    <xdr:to>
      <xdr:col>2</xdr:col>
      <xdr:colOff>333375</xdr:colOff>
      <xdr:row>23</xdr:row>
      <xdr:rowOff>142875</xdr:rowOff>
    </xdr:to>
    <xdr:pic>
      <xdr:nvPicPr>
        <xdr:cNvPr id="1176" name="Picture 139" descr="u-d">
          <a:extLst>
            <a:ext uri="{FF2B5EF4-FFF2-40B4-BE49-F238E27FC236}">
              <a16:creationId xmlns:a16="http://schemas.microsoft.com/office/drawing/2014/main" id="{BE1F1A2C-0BE0-473C-A4A4-69DAB6E34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23</xdr:row>
      <xdr:rowOff>19050</xdr:rowOff>
    </xdr:from>
    <xdr:to>
      <xdr:col>2</xdr:col>
      <xdr:colOff>333375</xdr:colOff>
      <xdr:row>23</xdr:row>
      <xdr:rowOff>142875</xdr:rowOff>
    </xdr:to>
    <xdr:pic>
      <xdr:nvPicPr>
        <xdr:cNvPr id="1177" name="Picture 139" descr="u-d">
          <a:extLst>
            <a:ext uri="{FF2B5EF4-FFF2-40B4-BE49-F238E27FC236}">
              <a16:creationId xmlns:a16="http://schemas.microsoft.com/office/drawing/2014/main" id="{58942290-A652-402A-8800-E626598C2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23</xdr:row>
      <xdr:rowOff>19050</xdr:rowOff>
    </xdr:from>
    <xdr:to>
      <xdr:col>2</xdr:col>
      <xdr:colOff>333375</xdr:colOff>
      <xdr:row>23</xdr:row>
      <xdr:rowOff>142875</xdr:rowOff>
    </xdr:to>
    <xdr:pic>
      <xdr:nvPicPr>
        <xdr:cNvPr id="1178" name="Picture 139" descr="u-d">
          <a:extLst>
            <a:ext uri="{FF2B5EF4-FFF2-40B4-BE49-F238E27FC236}">
              <a16:creationId xmlns:a16="http://schemas.microsoft.com/office/drawing/2014/main" id="{64300C29-821B-4F20-83EE-26FA762B4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23</xdr:row>
      <xdr:rowOff>19050</xdr:rowOff>
    </xdr:from>
    <xdr:to>
      <xdr:col>2</xdr:col>
      <xdr:colOff>333375</xdr:colOff>
      <xdr:row>23</xdr:row>
      <xdr:rowOff>142875</xdr:rowOff>
    </xdr:to>
    <xdr:pic>
      <xdr:nvPicPr>
        <xdr:cNvPr id="1179" name="Picture 139" descr="u-d">
          <a:extLst>
            <a:ext uri="{FF2B5EF4-FFF2-40B4-BE49-F238E27FC236}">
              <a16:creationId xmlns:a16="http://schemas.microsoft.com/office/drawing/2014/main" id="{D8A3BAC3-8F89-43B0-B4A0-5C56AD481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1180" name="Picture 139" descr="u-d">
          <a:extLst>
            <a:ext uri="{FF2B5EF4-FFF2-40B4-BE49-F238E27FC236}">
              <a16:creationId xmlns:a16="http://schemas.microsoft.com/office/drawing/2014/main" id="{A3A2BDF1-629B-49A7-9C69-DE6D8403C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400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1181" name="Picture 139" descr="u-d">
          <a:extLst>
            <a:ext uri="{FF2B5EF4-FFF2-40B4-BE49-F238E27FC236}">
              <a16:creationId xmlns:a16="http://schemas.microsoft.com/office/drawing/2014/main" id="{7BEF3673-FAB5-471A-9633-38DFE01D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400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1182" name="Picture 139" descr="u-d">
          <a:extLst>
            <a:ext uri="{FF2B5EF4-FFF2-40B4-BE49-F238E27FC236}">
              <a16:creationId xmlns:a16="http://schemas.microsoft.com/office/drawing/2014/main" id="{A037DE2F-2665-40E2-B4C4-EB31A4CE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400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1183" name="Picture 139" descr="u-d">
          <a:extLst>
            <a:ext uri="{FF2B5EF4-FFF2-40B4-BE49-F238E27FC236}">
              <a16:creationId xmlns:a16="http://schemas.microsoft.com/office/drawing/2014/main" id="{DF6C9AF3-5684-4296-B978-A0C54C08C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400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1184" name="Picture 139" descr="u-d">
          <a:extLst>
            <a:ext uri="{FF2B5EF4-FFF2-40B4-BE49-F238E27FC236}">
              <a16:creationId xmlns:a16="http://schemas.microsoft.com/office/drawing/2014/main" id="{CB6777B7-DD21-4E48-9732-57C9753F6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400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1185" name="Picture 139" descr="u-d">
          <a:extLst>
            <a:ext uri="{FF2B5EF4-FFF2-40B4-BE49-F238E27FC236}">
              <a16:creationId xmlns:a16="http://schemas.microsoft.com/office/drawing/2014/main" id="{3BBEE4E2-FFF1-4C89-BD61-39C8CA9DD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400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1186" name="Picture 202" descr="u-d">
          <a:extLst>
            <a:ext uri="{FF2B5EF4-FFF2-40B4-BE49-F238E27FC236}">
              <a16:creationId xmlns:a16="http://schemas.microsoft.com/office/drawing/2014/main" id="{951C95A1-DA04-449C-8ED6-1DCA3235C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838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1187" name="Picture 202" descr="u-d">
          <a:extLst>
            <a:ext uri="{FF2B5EF4-FFF2-40B4-BE49-F238E27FC236}">
              <a16:creationId xmlns:a16="http://schemas.microsoft.com/office/drawing/2014/main" id="{3C0B095E-C5F8-4E28-A41E-3A685DB7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838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1188" name="Picture 202" descr="u-d">
          <a:extLst>
            <a:ext uri="{FF2B5EF4-FFF2-40B4-BE49-F238E27FC236}">
              <a16:creationId xmlns:a16="http://schemas.microsoft.com/office/drawing/2014/main" id="{5B9D55EA-20A6-496F-B428-897F8D4DD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838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1189" name="Picture 202" descr="u-d">
          <a:extLst>
            <a:ext uri="{FF2B5EF4-FFF2-40B4-BE49-F238E27FC236}">
              <a16:creationId xmlns:a16="http://schemas.microsoft.com/office/drawing/2014/main" id="{D6C34859-0B60-412D-8AD5-763B1E303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838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1190" name="Picture 202" descr="u-d">
          <a:extLst>
            <a:ext uri="{FF2B5EF4-FFF2-40B4-BE49-F238E27FC236}">
              <a16:creationId xmlns:a16="http://schemas.microsoft.com/office/drawing/2014/main" id="{226DC3A8-C0F0-4E2D-A5D9-03A201841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838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1191" name="Picture 202" descr="u-d">
          <a:extLst>
            <a:ext uri="{FF2B5EF4-FFF2-40B4-BE49-F238E27FC236}">
              <a16:creationId xmlns:a16="http://schemas.microsoft.com/office/drawing/2014/main" id="{3EB7BCCE-6A90-4193-B6F1-7297B5BF9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838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1204" name="Picture 149" descr="u-d">
          <a:extLst>
            <a:ext uri="{FF2B5EF4-FFF2-40B4-BE49-F238E27FC236}">
              <a16:creationId xmlns:a16="http://schemas.microsoft.com/office/drawing/2014/main" id="{265D4812-221D-4F73-A032-71EF6CAA5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5592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1205" name="Picture 149" descr="u-d">
          <a:extLst>
            <a:ext uri="{FF2B5EF4-FFF2-40B4-BE49-F238E27FC236}">
              <a16:creationId xmlns:a16="http://schemas.microsoft.com/office/drawing/2014/main" id="{1E4C165C-8A51-4BA7-A2B8-D40769DA2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5592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1206" name="Picture 149" descr="u-d">
          <a:extLst>
            <a:ext uri="{FF2B5EF4-FFF2-40B4-BE49-F238E27FC236}">
              <a16:creationId xmlns:a16="http://schemas.microsoft.com/office/drawing/2014/main" id="{22912D7C-2735-4810-A53F-5E1714E9D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5592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1207" name="Picture 149" descr="u-d">
          <a:extLst>
            <a:ext uri="{FF2B5EF4-FFF2-40B4-BE49-F238E27FC236}">
              <a16:creationId xmlns:a16="http://schemas.microsoft.com/office/drawing/2014/main" id="{705040F1-BDCB-4F13-9495-B82E91ABB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5592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1208" name="Picture 149" descr="u-d">
          <a:extLst>
            <a:ext uri="{FF2B5EF4-FFF2-40B4-BE49-F238E27FC236}">
              <a16:creationId xmlns:a16="http://schemas.microsoft.com/office/drawing/2014/main" id="{38147F4A-AF91-49CB-9A8B-A149FA119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5592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1209" name="Picture 149" descr="u-d">
          <a:extLst>
            <a:ext uri="{FF2B5EF4-FFF2-40B4-BE49-F238E27FC236}">
              <a16:creationId xmlns:a16="http://schemas.microsoft.com/office/drawing/2014/main" id="{029BDB4F-669F-4526-A204-000DA3CA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5592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1210" name="Picture 139" descr="u-d">
          <a:extLst>
            <a:ext uri="{FF2B5EF4-FFF2-40B4-BE49-F238E27FC236}">
              <a16:creationId xmlns:a16="http://schemas.microsoft.com/office/drawing/2014/main" id="{E10700C1-1682-425E-8D1A-3AB6859C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1211" name="Picture 139" descr="u-d">
          <a:extLst>
            <a:ext uri="{FF2B5EF4-FFF2-40B4-BE49-F238E27FC236}">
              <a16:creationId xmlns:a16="http://schemas.microsoft.com/office/drawing/2014/main" id="{0EC120E8-2073-4079-88F6-389CE9953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1212" name="Picture 139" descr="u-d">
          <a:extLst>
            <a:ext uri="{FF2B5EF4-FFF2-40B4-BE49-F238E27FC236}">
              <a16:creationId xmlns:a16="http://schemas.microsoft.com/office/drawing/2014/main" id="{66AE57B5-BD94-4B50-87ED-D70767058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1213" name="Picture 139" descr="u-d">
          <a:extLst>
            <a:ext uri="{FF2B5EF4-FFF2-40B4-BE49-F238E27FC236}">
              <a16:creationId xmlns:a16="http://schemas.microsoft.com/office/drawing/2014/main" id="{9366FE13-D670-40A5-914E-F2C9E01B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1214" name="Picture 139" descr="u-d">
          <a:extLst>
            <a:ext uri="{FF2B5EF4-FFF2-40B4-BE49-F238E27FC236}">
              <a16:creationId xmlns:a16="http://schemas.microsoft.com/office/drawing/2014/main" id="{FDAA0F14-FA20-4BD5-A45D-5BE10493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1215" name="Picture 139" descr="u-d">
          <a:extLst>
            <a:ext uri="{FF2B5EF4-FFF2-40B4-BE49-F238E27FC236}">
              <a16:creationId xmlns:a16="http://schemas.microsoft.com/office/drawing/2014/main" id="{38D9C2B2-554C-41ED-8C7C-9851025A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6076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78</xdr:row>
      <xdr:rowOff>19050</xdr:rowOff>
    </xdr:from>
    <xdr:to>
      <xdr:col>2</xdr:col>
      <xdr:colOff>323850</xdr:colOff>
      <xdr:row>78</xdr:row>
      <xdr:rowOff>142875</xdr:rowOff>
    </xdr:to>
    <xdr:pic>
      <xdr:nvPicPr>
        <xdr:cNvPr id="1216" name="Picture 149" descr="u-d">
          <a:extLst>
            <a:ext uri="{FF2B5EF4-FFF2-40B4-BE49-F238E27FC236}">
              <a16:creationId xmlns:a16="http://schemas.microsoft.com/office/drawing/2014/main" id="{1AB01CED-233A-44F2-B47C-85E4F3422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16402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103</xdr:row>
      <xdr:rowOff>19050</xdr:rowOff>
    </xdr:from>
    <xdr:to>
      <xdr:col>2</xdr:col>
      <xdr:colOff>333375</xdr:colOff>
      <xdr:row>103</xdr:row>
      <xdr:rowOff>142875</xdr:rowOff>
    </xdr:to>
    <xdr:pic>
      <xdr:nvPicPr>
        <xdr:cNvPr id="1217" name="Picture 213" descr="u-d">
          <a:extLst>
            <a:ext uri="{FF2B5EF4-FFF2-40B4-BE49-F238E27FC236}">
              <a16:creationId xmlns:a16="http://schemas.microsoft.com/office/drawing/2014/main" id="{A7727D25-89FF-45A4-B759-88C06489A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916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103</xdr:row>
      <xdr:rowOff>19050</xdr:rowOff>
    </xdr:from>
    <xdr:to>
      <xdr:col>2</xdr:col>
      <xdr:colOff>333375</xdr:colOff>
      <xdr:row>103</xdr:row>
      <xdr:rowOff>142875</xdr:rowOff>
    </xdr:to>
    <xdr:pic>
      <xdr:nvPicPr>
        <xdr:cNvPr id="1218" name="Picture 213" descr="u-d">
          <a:extLst>
            <a:ext uri="{FF2B5EF4-FFF2-40B4-BE49-F238E27FC236}">
              <a16:creationId xmlns:a16="http://schemas.microsoft.com/office/drawing/2014/main" id="{575B2353-3E72-4568-ABE0-C81095266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916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103</xdr:row>
      <xdr:rowOff>19050</xdr:rowOff>
    </xdr:from>
    <xdr:to>
      <xdr:col>2</xdr:col>
      <xdr:colOff>333375</xdr:colOff>
      <xdr:row>103</xdr:row>
      <xdr:rowOff>142875</xdr:rowOff>
    </xdr:to>
    <xdr:pic>
      <xdr:nvPicPr>
        <xdr:cNvPr id="1219" name="Picture 213" descr="u-d">
          <a:extLst>
            <a:ext uri="{FF2B5EF4-FFF2-40B4-BE49-F238E27FC236}">
              <a16:creationId xmlns:a16="http://schemas.microsoft.com/office/drawing/2014/main" id="{C0077C13-FE8B-4B85-9625-675DFD85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916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103</xdr:row>
      <xdr:rowOff>19050</xdr:rowOff>
    </xdr:from>
    <xdr:to>
      <xdr:col>2</xdr:col>
      <xdr:colOff>333375</xdr:colOff>
      <xdr:row>103</xdr:row>
      <xdr:rowOff>142875</xdr:rowOff>
    </xdr:to>
    <xdr:pic>
      <xdr:nvPicPr>
        <xdr:cNvPr id="1220" name="Picture 213" descr="u-d">
          <a:extLst>
            <a:ext uri="{FF2B5EF4-FFF2-40B4-BE49-F238E27FC236}">
              <a16:creationId xmlns:a16="http://schemas.microsoft.com/office/drawing/2014/main" id="{48456D8D-4C62-4DEF-BF01-5C97A03AD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916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103</xdr:row>
      <xdr:rowOff>19050</xdr:rowOff>
    </xdr:from>
    <xdr:to>
      <xdr:col>2</xdr:col>
      <xdr:colOff>333375</xdr:colOff>
      <xdr:row>103</xdr:row>
      <xdr:rowOff>142875</xdr:rowOff>
    </xdr:to>
    <xdr:pic>
      <xdr:nvPicPr>
        <xdr:cNvPr id="1221" name="Picture 213" descr="u-d">
          <a:extLst>
            <a:ext uri="{FF2B5EF4-FFF2-40B4-BE49-F238E27FC236}">
              <a16:creationId xmlns:a16="http://schemas.microsoft.com/office/drawing/2014/main" id="{E4F2BE71-401B-4183-B1CD-A18765941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916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103</xdr:row>
      <xdr:rowOff>19050</xdr:rowOff>
    </xdr:from>
    <xdr:to>
      <xdr:col>2</xdr:col>
      <xdr:colOff>333375</xdr:colOff>
      <xdr:row>103</xdr:row>
      <xdr:rowOff>142875</xdr:rowOff>
    </xdr:to>
    <xdr:pic>
      <xdr:nvPicPr>
        <xdr:cNvPr id="1222" name="Picture 213" descr="u-d">
          <a:extLst>
            <a:ext uri="{FF2B5EF4-FFF2-40B4-BE49-F238E27FC236}">
              <a16:creationId xmlns:a16="http://schemas.microsoft.com/office/drawing/2014/main" id="{706AF174-FB07-4814-BFE4-5EEECC1D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20916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67</xdr:row>
      <xdr:rowOff>19050</xdr:rowOff>
    </xdr:from>
    <xdr:to>
      <xdr:col>2</xdr:col>
      <xdr:colOff>333375</xdr:colOff>
      <xdr:row>67</xdr:row>
      <xdr:rowOff>142875</xdr:rowOff>
    </xdr:to>
    <xdr:pic>
      <xdr:nvPicPr>
        <xdr:cNvPr id="803" name="Picture 171" descr="u-d">
          <a:extLst>
            <a:ext uri="{FF2B5EF4-FFF2-40B4-BE49-F238E27FC236}">
              <a16:creationId xmlns:a16="http://schemas.microsoft.com/office/drawing/2014/main" id="{F929C991-1512-4945-862D-FAD320C67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10887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67</xdr:row>
      <xdr:rowOff>19050</xdr:rowOff>
    </xdr:from>
    <xdr:to>
      <xdr:col>2</xdr:col>
      <xdr:colOff>333375</xdr:colOff>
      <xdr:row>67</xdr:row>
      <xdr:rowOff>142875</xdr:rowOff>
    </xdr:to>
    <xdr:pic>
      <xdr:nvPicPr>
        <xdr:cNvPr id="812" name="Picture 171" descr="u-d">
          <a:extLst>
            <a:ext uri="{FF2B5EF4-FFF2-40B4-BE49-F238E27FC236}">
              <a16:creationId xmlns:a16="http://schemas.microsoft.com/office/drawing/2014/main" id="{6C7B39A3-CA9D-4FB1-A75D-7EECAC566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10887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67</xdr:row>
      <xdr:rowOff>19050</xdr:rowOff>
    </xdr:from>
    <xdr:to>
      <xdr:col>2</xdr:col>
      <xdr:colOff>333375</xdr:colOff>
      <xdr:row>67</xdr:row>
      <xdr:rowOff>142875</xdr:rowOff>
    </xdr:to>
    <xdr:pic>
      <xdr:nvPicPr>
        <xdr:cNvPr id="813" name="Picture 171" descr="u-d">
          <a:extLst>
            <a:ext uri="{FF2B5EF4-FFF2-40B4-BE49-F238E27FC236}">
              <a16:creationId xmlns:a16="http://schemas.microsoft.com/office/drawing/2014/main" id="{F30B58CC-7D4A-404D-8A44-E3396D9B0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10887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67</xdr:row>
      <xdr:rowOff>19050</xdr:rowOff>
    </xdr:from>
    <xdr:to>
      <xdr:col>2</xdr:col>
      <xdr:colOff>333375</xdr:colOff>
      <xdr:row>67</xdr:row>
      <xdr:rowOff>142875</xdr:rowOff>
    </xdr:to>
    <xdr:pic>
      <xdr:nvPicPr>
        <xdr:cNvPr id="814" name="Picture 171" descr="u-d">
          <a:extLst>
            <a:ext uri="{FF2B5EF4-FFF2-40B4-BE49-F238E27FC236}">
              <a16:creationId xmlns:a16="http://schemas.microsoft.com/office/drawing/2014/main" id="{9FABBFF3-8A2C-45D7-9424-9FBD7D4A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10887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67</xdr:row>
      <xdr:rowOff>19050</xdr:rowOff>
    </xdr:from>
    <xdr:to>
      <xdr:col>2</xdr:col>
      <xdr:colOff>333375</xdr:colOff>
      <xdr:row>67</xdr:row>
      <xdr:rowOff>142875</xdr:rowOff>
    </xdr:to>
    <xdr:pic>
      <xdr:nvPicPr>
        <xdr:cNvPr id="815" name="Picture 171" descr="u-d">
          <a:extLst>
            <a:ext uri="{FF2B5EF4-FFF2-40B4-BE49-F238E27FC236}">
              <a16:creationId xmlns:a16="http://schemas.microsoft.com/office/drawing/2014/main" id="{D7B15786-D9F9-41B5-BE2D-C5EF487CC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10887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67</xdr:row>
      <xdr:rowOff>19050</xdr:rowOff>
    </xdr:from>
    <xdr:to>
      <xdr:col>2</xdr:col>
      <xdr:colOff>333375</xdr:colOff>
      <xdr:row>67</xdr:row>
      <xdr:rowOff>142875</xdr:rowOff>
    </xdr:to>
    <xdr:pic>
      <xdr:nvPicPr>
        <xdr:cNvPr id="862" name="Picture 171" descr="u-d">
          <a:extLst>
            <a:ext uri="{FF2B5EF4-FFF2-40B4-BE49-F238E27FC236}">
              <a16:creationId xmlns:a16="http://schemas.microsoft.com/office/drawing/2014/main" id="{03032EAE-B0B3-4D0B-B38C-0B3ADE4A8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10887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54</xdr:row>
      <xdr:rowOff>31750</xdr:rowOff>
    </xdr:from>
    <xdr:to>
      <xdr:col>2</xdr:col>
      <xdr:colOff>317500</xdr:colOff>
      <xdr:row>54</xdr:row>
      <xdr:rowOff>155575</xdr:rowOff>
    </xdr:to>
    <xdr:pic>
      <xdr:nvPicPr>
        <xdr:cNvPr id="723" name="Picture 5" descr="u-d">
          <a:extLst>
            <a:ext uri="{FF2B5EF4-FFF2-40B4-BE49-F238E27FC236}">
              <a16:creationId xmlns:a16="http://schemas.microsoft.com/office/drawing/2014/main" id="{FF208D51-660B-4549-8A61-1F70C0882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225" y="79946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43</xdr:row>
      <xdr:rowOff>31750</xdr:rowOff>
    </xdr:from>
    <xdr:to>
      <xdr:col>2</xdr:col>
      <xdr:colOff>317500</xdr:colOff>
      <xdr:row>43</xdr:row>
      <xdr:rowOff>155575</xdr:rowOff>
    </xdr:to>
    <xdr:pic>
      <xdr:nvPicPr>
        <xdr:cNvPr id="724" name="Picture 5" descr="u-d">
          <a:extLst>
            <a:ext uri="{FF2B5EF4-FFF2-40B4-BE49-F238E27FC236}">
              <a16:creationId xmlns:a16="http://schemas.microsoft.com/office/drawing/2014/main" id="{1624864C-F142-4ED0-9057-16C59E571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225" y="79946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49</xdr:row>
      <xdr:rowOff>31750</xdr:rowOff>
    </xdr:from>
    <xdr:to>
      <xdr:col>2</xdr:col>
      <xdr:colOff>317500</xdr:colOff>
      <xdr:row>49</xdr:row>
      <xdr:rowOff>155575</xdr:rowOff>
    </xdr:to>
    <xdr:pic>
      <xdr:nvPicPr>
        <xdr:cNvPr id="725" name="Picture 5" descr="u-d">
          <a:extLst>
            <a:ext uri="{FF2B5EF4-FFF2-40B4-BE49-F238E27FC236}">
              <a16:creationId xmlns:a16="http://schemas.microsoft.com/office/drawing/2014/main" id="{681DB8EF-DEC6-44D1-824E-DC82AC01E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225" y="8480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48</xdr:row>
      <xdr:rowOff>31750</xdr:rowOff>
    </xdr:from>
    <xdr:to>
      <xdr:col>2</xdr:col>
      <xdr:colOff>317500</xdr:colOff>
      <xdr:row>48</xdr:row>
      <xdr:rowOff>155575</xdr:rowOff>
    </xdr:to>
    <xdr:pic>
      <xdr:nvPicPr>
        <xdr:cNvPr id="737" name="Picture 5" descr="u-d">
          <a:extLst>
            <a:ext uri="{FF2B5EF4-FFF2-40B4-BE49-F238E27FC236}">
              <a16:creationId xmlns:a16="http://schemas.microsoft.com/office/drawing/2014/main" id="{F69B7CFA-F5B4-47E7-B1E9-23E614BE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225" y="8480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57</xdr:row>
      <xdr:rowOff>31750</xdr:rowOff>
    </xdr:from>
    <xdr:to>
      <xdr:col>2</xdr:col>
      <xdr:colOff>317500</xdr:colOff>
      <xdr:row>57</xdr:row>
      <xdr:rowOff>155575</xdr:rowOff>
    </xdr:to>
    <xdr:pic>
      <xdr:nvPicPr>
        <xdr:cNvPr id="738" name="Picture 5" descr="u-d">
          <a:extLst>
            <a:ext uri="{FF2B5EF4-FFF2-40B4-BE49-F238E27FC236}">
              <a16:creationId xmlns:a16="http://schemas.microsoft.com/office/drawing/2014/main" id="{B4FAF688-EC8D-4636-86E9-77B802B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225" y="8480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56</xdr:row>
      <xdr:rowOff>31750</xdr:rowOff>
    </xdr:from>
    <xdr:to>
      <xdr:col>2</xdr:col>
      <xdr:colOff>317500</xdr:colOff>
      <xdr:row>56</xdr:row>
      <xdr:rowOff>155575</xdr:rowOff>
    </xdr:to>
    <xdr:pic>
      <xdr:nvPicPr>
        <xdr:cNvPr id="743" name="Picture 5" descr="u-d">
          <a:extLst>
            <a:ext uri="{FF2B5EF4-FFF2-40B4-BE49-F238E27FC236}">
              <a16:creationId xmlns:a16="http://schemas.microsoft.com/office/drawing/2014/main" id="{BA4B3D31-41EB-4428-A96E-07DDBBC0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225" y="8480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51</xdr:row>
      <xdr:rowOff>31750</xdr:rowOff>
    </xdr:from>
    <xdr:to>
      <xdr:col>2</xdr:col>
      <xdr:colOff>317500</xdr:colOff>
      <xdr:row>51</xdr:row>
      <xdr:rowOff>155575</xdr:rowOff>
    </xdr:to>
    <xdr:pic>
      <xdr:nvPicPr>
        <xdr:cNvPr id="818" name="Picture 5" descr="u-d">
          <a:extLst>
            <a:ext uri="{FF2B5EF4-FFF2-40B4-BE49-F238E27FC236}">
              <a16:creationId xmlns:a16="http://schemas.microsoft.com/office/drawing/2014/main" id="{90C2F9D8-EB6E-4EB3-A680-B2CB97AA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225" y="8480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50</xdr:row>
      <xdr:rowOff>31750</xdr:rowOff>
    </xdr:from>
    <xdr:to>
      <xdr:col>2</xdr:col>
      <xdr:colOff>317500</xdr:colOff>
      <xdr:row>50</xdr:row>
      <xdr:rowOff>155575</xdr:rowOff>
    </xdr:to>
    <xdr:pic>
      <xdr:nvPicPr>
        <xdr:cNvPr id="821" name="Picture 5" descr="u-d">
          <a:extLst>
            <a:ext uri="{FF2B5EF4-FFF2-40B4-BE49-F238E27FC236}">
              <a16:creationId xmlns:a16="http://schemas.microsoft.com/office/drawing/2014/main" id="{67BD44B9-D84E-4C0F-BD77-08C26120C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225" y="8480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19051</xdr:colOff>
      <xdr:row>0</xdr:row>
      <xdr:rowOff>0</xdr:rowOff>
    </xdr:from>
    <xdr:to>
      <xdr:col>0</xdr:col>
      <xdr:colOff>1962150</xdr:colOff>
      <xdr:row>1</xdr:row>
      <xdr:rowOff>9525</xdr:rowOff>
    </xdr:to>
    <xdr:pic>
      <xdr:nvPicPr>
        <xdr:cNvPr id="714" name="Picture 713">
          <a:extLst>
            <a:ext uri="{FF2B5EF4-FFF2-40B4-BE49-F238E27FC236}">
              <a16:creationId xmlns:a16="http://schemas.microsoft.com/office/drawing/2014/main" id="{7220CD51-2DFC-4968-80F2-335B76B7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1" y="0"/>
          <a:ext cx="1943099" cy="74295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76</xdr:row>
      <xdr:rowOff>19050</xdr:rowOff>
    </xdr:from>
    <xdr:to>
      <xdr:col>2</xdr:col>
      <xdr:colOff>333375</xdr:colOff>
      <xdr:row>76</xdr:row>
      <xdr:rowOff>142875</xdr:rowOff>
    </xdr:to>
    <xdr:pic>
      <xdr:nvPicPr>
        <xdr:cNvPr id="715" name="Picture 158" descr="u-d">
          <a:extLst>
            <a:ext uri="{FF2B5EF4-FFF2-40B4-BE49-F238E27FC236}">
              <a16:creationId xmlns:a16="http://schemas.microsoft.com/office/drawing/2014/main" id="{3765B29D-1F21-48C2-BE29-EA6CF15F9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3325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76</xdr:row>
      <xdr:rowOff>19050</xdr:rowOff>
    </xdr:from>
    <xdr:to>
      <xdr:col>2</xdr:col>
      <xdr:colOff>333375</xdr:colOff>
      <xdr:row>76</xdr:row>
      <xdr:rowOff>142875</xdr:rowOff>
    </xdr:to>
    <xdr:pic>
      <xdr:nvPicPr>
        <xdr:cNvPr id="721" name="Picture 158" descr="u-d">
          <a:extLst>
            <a:ext uri="{FF2B5EF4-FFF2-40B4-BE49-F238E27FC236}">
              <a16:creationId xmlns:a16="http://schemas.microsoft.com/office/drawing/2014/main" id="{D169D80C-05CE-4451-A6B9-0148C6DC9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3325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76</xdr:row>
      <xdr:rowOff>19050</xdr:rowOff>
    </xdr:from>
    <xdr:to>
      <xdr:col>2</xdr:col>
      <xdr:colOff>333375</xdr:colOff>
      <xdr:row>76</xdr:row>
      <xdr:rowOff>142875</xdr:rowOff>
    </xdr:to>
    <xdr:pic>
      <xdr:nvPicPr>
        <xdr:cNvPr id="722" name="Picture 158" descr="u-d">
          <a:extLst>
            <a:ext uri="{FF2B5EF4-FFF2-40B4-BE49-F238E27FC236}">
              <a16:creationId xmlns:a16="http://schemas.microsoft.com/office/drawing/2014/main" id="{C10FAF3D-B514-433D-B0B1-3590E222F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3325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76</xdr:row>
      <xdr:rowOff>19050</xdr:rowOff>
    </xdr:from>
    <xdr:to>
      <xdr:col>2</xdr:col>
      <xdr:colOff>333375</xdr:colOff>
      <xdr:row>76</xdr:row>
      <xdr:rowOff>142875</xdr:rowOff>
    </xdr:to>
    <xdr:pic>
      <xdr:nvPicPr>
        <xdr:cNvPr id="745" name="Picture 158" descr="u-d">
          <a:extLst>
            <a:ext uri="{FF2B5EF4-FFF2-40B4-BE49-F238E27FC236}">
              <a16:creationId xmlns:a16="http://schemas.microsoft.com/office/drawing/2014/main" id="{238B4702-8CC7-4B17-9BA0-FBF4DBBD2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3325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76</xdr:row>
      <xdr:rowOff>19050</xdr:rowOff>
    </xdr:from>
    <xdr:to>
      <xdr:col>2</xdr:col>
      <xdr:colOff>333375</xdr:colOff>
      <xdr:row>76</xdr:row>
      <xdr:rowOff>142875</xdr:rowOff>
    </xdr:to>
    <xdr:pic>
      <xdr:nvPicPr>
        <xdr:cNvPr id="816" name="Picture 158" descr="u-d">
          <a:extLst>
            <a:ext uri="{FF2B5EF4-FFF2-40B4-BE49-F238E27FC236}">
              <a16:creationId xmlns:a16="http://schemas.microsoft.com/office/drawing/2014/main" id="{86F054B4-D4D7-4517-9BB4-66567477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3325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76</xdr:row>
      <xdr:rowOff>19050</xdr:rowOff>
    </xdr:from>
    <xdr:to>
      <xdr:col>2</xdr:col>
      <xdr:colOff>333375</xdr:colOff>
      <xdr:row>76</xdr:row>
      <xdr:rowOff>142875</xdr:rowOff>
    </xdr:to>
    <xdr:pic>
      <xdr:nvPicPr>
        <xdr:cNvPr id="827" name="Picture 158" descr="u-d">
          <a:extLst>
            <a:ext uri="{FF2B5EF4-FFF2-40B4-BE49-F238E27FC236}">
              <a16:creationId xmlns:a16="http://schemas.microsoft.com/office/drawing/2014/main" id="{BF091972-FF0C-4F39-A29A-5904FBA2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3325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863" name="Picture 202" descr="u-d">
          <a:extLst>
            <a:ext uri="{FF2B5EF4-FFF2-40B4-BE49-F238E27FC236}">
              <a16:creationId xmlns:a16="http://schemas.microsoft.com/office/drawing/2014/main" id="{490040D8-C862-4401-B58F-4BFE700B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869" name="Picture 202" descr="u-d">
          <a:extLst>
            <a:ext uri="{FF2B5EF4-FFF2-40B4-BE49-F238E27FC236}">
              <a16:creationId xmlns:a16="http://schemas.microsoft.com/office/drawing/2014/main" id="{D28F74A6-9759-4E0E-9FE4-C0D6813CE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870" name="Picture 202" descr="u-d">
          <a:extLst>
            <a:ext uri="{FF2B5EF4-FFF2-40B4-BE49-F238E27FC236}">
              <a16:creationId xmlns:a16="http://schemas.microsoft.com/office/drawing/2014/main" id="{A39A398F-16ED-4749-818F-18899584E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871" name="Picture 202" descr="u-d">
          <a:extLst>
            <a:ext uri="{FF2B5EF4-FFF2-40B4-BE49-F238E27FC236}">
              <a16:creationId xmlns:a16="http://schemas.microsoft.com/office/drawing/2014/main" id="{1E21862C-AAAB-46BB-942A-88C68305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872" name="Picture 202" descr="u-d">
          <a:extLst>
            <a:ext uri="{FF2B5EF4-FFF2-40B4-BE49-F238E27FC236}">
              <a16:creationId xmlns:a16="http://schemas.microsoft.com/office/drawing/2014/main" id="{3CC0873D-6DB2-4569-82A6-CCFA8B409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873" name="Picture 202" descr="u-d">
          <a:extLst>
            <a:ext uri="{FF2B5EF4-FFF2-40B4-BE49-F238E27FC236}">
              <a16:creationId xmlns:a16="http://schemas.microsoft.com/office/drawing/2014/main" id="{72AF454A-1934-4F57-949A-76BAC89E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5762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882" name="Picture 127" descr="u">
          <a:extLst>
            <a:ext uri="{FF2B5EF4-FFF2-40B4-BE49-F238E27FC236}">
              <a16:creationId xmlns:a16="http://schemas.microsoft.com/office/drawing/2014/main" id="{54C15EA4-407D-476E-BED2-C96D478CB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6725" y="217360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884" name="Picture 127" descr="u">
          <a:extLst>
            <a:ext uri="{FF2B5EF4-FFF2-40B4-BE49-F238E27FC236}">
              <a16:creationId xmlns:a16="http://schemas.microsoft.com/office/drawing/2014/main" id="{220F1F21-98DB-414A-8845-F1A8563D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6725" y="217360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885" name="Picture 127" descr="u">
          <a:extLst>
            <a:ext uri="{FF2B5EF4-FFF2-40B4-BE49-F238E27FC236}">
              <a16:creationId xmlns:a16="http://schemas.microsoft.com/office/drawing/2014/main" id="{E2838395-D181-4B6D-BA71-C3B8B12F1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6725" y="217360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886" name="Picture 127" descr="u">
          <a:extLst>
            <a:ext uri="{FF2B5EF4-FFF2-40B4-BE49-F238E27FC236}">
              <a16:creationId xmlns:a16="http://schemas.microsoft.com/office/drawing/2014/main" id="{F3A78BF8-61EB-4143-BCAD-3A1659D1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6725" y="217360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887" name="Picture 127" descr="u">
          <a:extLst>
            <a:ext uri="{FF2B5EF4-FFF2-40B4-BE49-F238E27FC236}">
              <a16:creationId xmlns:a16="http://schemas.microsoft.com/office/drawing/2014/main" id="{5B25B892-6929-480B-AB49-7185D166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6725" y="217360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122</xdr:row>
      <xdr:rowOff>19050</xdr:rowOff>
    </xdr:from>
    <xdr:to>
      <xdr:col>2</xdr:col>
      <xdr:colOff>295275</xdr:colOff>
      <xdr:row>122</xdr:row>
      <xdr:rowOff>142875</xdr:rowOff>
    </xdr:to>
    <xdr:pic>
      <xdr:nvPicPr>
        <xdr:cNvPr id="888" name="Picture 127" descr="u">
          <a:extLst>
            <a:ext uri="{FF2B5EF4-FFF2-40B4-BE49-F238E27FC236}">
              <a16:creationId xmlns:a16="http://schemas.microsoft.com/office/drawing/2014/main" id="{5523A32C-ED89-4C85-8B00-73BB259A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6725" y="217360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38100</xdr:rowOff>
    </xdr:from>
    <xdr:to>
      <xdr:col>2</xdr:col>
      <xdr:colOff>333375</xdr:colOff>
      <xdr:row>13</xdr:row>
      <xdr:rowOff>0</xdr:rowOff>
    </xdr:to>
    <xdr:pic>
      <xdr:nvPicPr>
        <xdr:cNvPr id="654" name="Picture 3" descr="u-d">
          <a:extLst>
            <a:ext uri="{FF2B5EF4-FFF2-40B4-BE49-F238E27FC236}">
              <a16:creationId xmlns:a16="http://schemas.microsoft.com/office/drawing/2014/main" id="{58FDB0BF-C689-47A8-BC3F-997BBACD7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2867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655" name="Picture 138" descr="u-d">
          <a:extLst>
            <a:ext uri="{FF2B5EF4-FFF2-40B4-BE49-F238E27FC236}">
              <a16:creationId xmlns:a16="http://schemas.microsoft.com/office/drawing/2014/main" id="{A3C8008F-2341-4ED1-8269-E9EB3B3EA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2847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656" name="Picture 138" descr="u-d">
          <a:extLst>
            <a:ext uri="{FF2B5EF4-FFF2-40B4-BE49-F238E27FC236}">
              <a16:creationId xmlns:a16="http://schemas.microsoft.com/office/drawing/2014/main" id="{23E8EFD3-B052-4F14-A8A2-A497187A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2847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659" name="Picture 138" descr="u-d">
          <a:extLst>
            <a:ext uri="{FF2B5EF4-FFF2-40B4-BE49-F238E27FC236}">
              <a16:creationId xmlns:a16="http://schemas.microsoft.com/office/drawing/2014/main" id="{7054E379-C678-498B-8AC8-E692BE2B2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2847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662" name="Picture 138" descr="u-d">
          <a:extLst>
            <a:ext uri="{FF2B5EF4-FFF2-40B4-BE49-F238E27FC236}">
              <a16:creationId xmlns:a16="http://schemas.microsoft.com/office/drawing/2014/main" id="{5CED727B-271B-4A31-B918-114C9103A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2847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663" name="Picture 138" descr="u-d">
          <a:extLst>
            <a:ext uri="{FF2B5EF4-FFF2-40B4-BE49-F238E27FC236}">
              <a16:creationId xmlns:a16="http://schemas.microsoft.com/office/drawing/2014/main" id="{CE5B2D02-6B0A-4AFA-B7D5-1FF4F8A78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2847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664" name="Picture 138" descr="u-d">
          <a:extLst>
            <a:ext uri="{FF2B5EF4-FFF2-40B4-BE49-F238E27FC236}">
              <a16:creationId xmlns:a16="http://schemas.microsoft.com/office/drawing/2014/main" id="{1013647C-C7D5-4074-9C17-1C2B7A64E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2847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42</xdr:row>
      <xdr:rowOff>31750</xdr:rowOff>
    </xdr:from>
    <xdr:to>
      <xdr:col>2</xdr:col>
      <xdr:colOff>317500</xdr:colOff>
      <xdr:row>42</xdr:row>
      <xdr:rowOff>155575</xdr:rowOff>
    </xdr:to>
    <xdr:pic>
      <xdr:nvPicPr>
        <xdr:cNvPr id="652" name="Picture 5" descr="u-d">
          <a:extLst>
            <a:ext uri="{FF2B5EF4-FFF2-40B4-BE49-F238E27FC236}">
              <a16:creationId xmlns:a16="http://schemas.microsoft.com/office/drawing/2014/main" id="{D63901A0-539A-47EC-9304-AECB910F6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66000" y="793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53</xdr:row>
      <xdr:rowOff>31750</xdr:rowOff>
    </xdr:from>
    <xdr:to>
      <xdr:col>2</xdr:col>
      <xdr:colOff>317500</xdr:colOff>
      <xdr:row>53</xdr:row>
      <xdr:rowOff>155575</xdr:rowOff>
    </xdr:to>
    <xdr:pic>
      <xdr:nvPicPr>
        <xdr:cNvPr id="2" name="Picture 5" descr="u-d">
          <a:extLst>
            <a:ext uri="{FF2B5EF4-FFF2-40B4-BE49-F238E27FC236}">
              <a16:creationId xmlns:a16="http://schemas.microsoft.com/office/drawing/2014/main" id="{30C85A8E-4C26-46FF-A122-8E40164FC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66000" y="9775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52</xdr:row>
      <xdr:rowOff>31750</xdr:rowOff>
    </xdr:from>
    <xdr:to>
      <xdr:col>2</xdr:col>
      <xdr:colOff>317500</xdr:colOff>
      <xdr:row>52</xdr:row>
      <xdr:rowOff>155575</xdr:rowOff>
    </xdr:to>
    <xdr:pic>
      <xdr:nvPicPr>
        <xdr:cNvPr id="3" name="Picture 5" descr="u-d">
          <a:extLst>
            <a:ext uri="{FF2B5EF4-FFF2-40B4-BE49-F238E27FC236}">
              <a16:creationId xmlns:a16="http://schemas.microsoft.com/office/drawing/2014/main" id="{7D7F27B3-71C0-4037-9161-7197553B0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66000" y="9775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connectionId="1" xr16:uid="{00000000-0016-0000-0000-000000000000}" autoFormatId="16" applyNumberFormats="0" applyBorderFormats="0" applyFontFormats="1" applyPatternFormats="1" applyAlignmentFormats="0" applyWidthHeightFormats="0">
  <queryTableRefresh headersInLastRefresh="0" nextId="139" unboundColumnsLeft="1">
    <queryTableFields count="7">
      <queryTableField id="138" dataBound="0"/>
      <queryTableField id="23" name="Desc"/>
      <queryTableField id="31" dataBound="0" fillFormulas="1"/>
      <queryTableField id="137" dataBound="0" fillFormulas="1"/>
      <queryTableField id="78" dataBound="0" fillFormulas="1"/>
      <queryTableField id="134" dataBound="0" fillFormulas="1"/>
      <queryTableField id="8" name="Unit"/>
    </queryTableFields>
    <queryTableDeletedFields count="20">
      <deletedField name="Globe"/>
      <deletedField name="Cat1Descr"/>
      <deletedField name="16 Digit SAP Code"/>
      <deletedField name="PLT CUBE"/>
      <deletedField name="PLT HGT"/>
      <deletedField name="PLT LNT"/>
      <deletedField name="NDC"/>
      <deletedField name="PLT WDT"/>
      <deletedField name="UPC CODE"/>
      <deletedField name="SHELF LIFE"/>
      <deletedField name="Cat2 Desc"/>
      <deletedField name="CS CUBE"/>
      <deletedField name="CS GR WT"/>
      <deletedField name="CS HGT"/>
      <deletedField name="CS LNT"/>
      <deletedField name="CS WDT"/>
      <deletedField name="CS/LYR"/>
      <deletedField name="LYR/PLT"/>
      <deletedField name="NN Product Code"/>
      <deletedField name="Count"/>
    </queryTableDeletedFields>
    <sortState xmlns:xlrd2="http://schemas.microsoft.com/office/spreadsheetml/2017/richdata2" ref="A12:S200">
      <sortCondition ref="B12:B200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02.safelinks.protection.outlook.com/?url=http%3A%2F%2Fwww.nestlemedicalhub.com%2F&amp;data=02%7C01%7CJeanne.Drucks%40us.nestle.com%7Cb8488d0f44ad4f23049308d7f0670c55%7C12a3af23a7694654847f958f3d479f4a%7C0%7C0%7C637242197684343544&amp;sdata=NaqhuvYfuFMfiQQ2cPtGEW6WOiv1wj0f5HedCNuJF6c%3D&amp;reserved=0" TargetMode="External"/><Relationship Id="rId5" Type="http://schemas.openxmlformats.org/officeDocument/2006/relationships/queryTable" Target="../queryTables/query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7"/>
  <sheetViews>
    <sheetView tabSelected="1" zoomScaleNormal="100" workbookViewId="0">
      <pane ySplit="2" topLeftCell="A3" activePane="bottomLeft" state="frozen"/>
      <selection activeCell="A2" sqref="A2"/>
      <selection pane="bottomLeft" activeCell="E49" sqref="E49"/>
    </sheetView>
  </sheetViews>
  <sheetFormatPr defaultColWidth="9.1796875" defaultRowHeight="13" x14ac:dyDescent="0.3"/>
  <cols>
    <col min="1" max="1" width="29.54296875" style="27" customWidth="1"/>
    <col min="2" max="2" width="72.81640625" style="8" bestFit="1" customWidth="1"/>
    <col min="3" max="3" width="11.7265625" style="58" bestFit="1" customWidth="1"/>
    <col min="4" max="4" width="16.453125" style="3" bestFit="1" customWidth="1"/>
    <col min="5" max="5" width="18" style="3" bestFit="1" customWidth="1"/>
    <col min="6" max="6" width="15.1796875" style="3" bestFit="1" customWidth="1"/>
    <col min="7" max="7" width="17.7265625" style="4" customWidth="1"/>
    <col min="8" max="8" width="14.7265625" style="7" bestFit="1" customWidth="1"/>
    <col min="9" max="9" width="12.26953125" style="39" bestFit="1" customWidth="1"/>
    <col min="10" max="11" width="18.54296875" style="37" bestFit="1" customWidth="1"/>
    <col min="12" max="12" width="12.7265625" style="37" bestFit="1" customWidth="1"/>
    <col min="13" max="13" width="20.453125" style="39" bestFit="1" customWidth="1"/>
    <col min="14" max="16384" width="9.1796875" style="2"/>
  </cols>
  <sheetData>
    <row r="1" spans="1:13" s="5" customFormat="1" ht="57.75" customHeight="1" x14ac:dyDescent="0.45">
      <c r="A1" s="49"/>
      <c r="B1" s="71" t="s">
        <v>656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s="9" customFormat="1" ht="38.25" customHeight="1" x14ac:dyDescent="0.25">
      <c r="A2" s="54" t="s">
        <v>385</v>
      </c>
      <c r="B2" s="55" t="s">
        <v>65</v>
      </c>
      <c r="C2" s="55" t="s">
        <v>40</v>
      </c>
      <c r="D2" s="55" t="s">
        <v>377</v>
      </c>
      <c r="E2" s="54" t="s">
        <v>298</v>
      </c>
      <c r="F2" s="54" t="s">
        <v>214</v>
      </c>
      <c r="G2" s="55" t="s">
        <v>37</v>
      </c>
      <c r="H2" s="56" t="s">
        <v>97</v>
      </c>
      <c r="I2" s="56" t="s">
        <v>482</v>
      </c>
      <c r="J2" s="56" t="s">
        <v>483</v>
      </c>
      <c r="K2" s="56" t="s">
        <v>485</v>
      </c>
      <c r="L2" s="56" t="s">
        <v>484</v>
      </c>
      <c r="M2" s="56" t="s">
        <v>487</v>
      </c>
    </row>
    <row r="3" spans="1:13" s="14" customFormat="1" x14ac:dyDescent="0.3">
      <c r="A3" s="12" t="s">
        <v>444</v>
      </c>
      <c r="B3" s="12" t="s">
        <v>383</v>
      </c>
      <c r="C3" s="45" t="s">
        <v>486</v>
      </c>
      <c r="D3" s="13" t="s">
        <v>386</v>
      </c>
      <c r="E3" s="12" t="s">
        <v>388</v>
      </c>
      <c r="F3" s="12" t="s">
        <v>396</v>
      </c>
      <c r="G3" s="13" t="s">
        <v>389</v>
      </c>
      <c r="H3" s="15" t="s">
        <v>104</v>
      </c>
      <c r="I3" s="46" t="s">
        <v>486</v>
      </c>
      <c r="J3" s="30">
        <v>1976</v>
      </c>
      <c r="K3" s="24">
        <v>6</v>
      </c>
      <c r="L3" s="30">
        <f t="shared" ref="L3:L32" si="0">J3*K3</f>
        <v>11856</v>
      </c>
      <c r="M3" s="28">
        <f t="shared" ref="M3:M27" si="1">L3/100</f>
        <v>118.56</v>
      </c>
    </row>
    <row r="4" spans="1:13" s="29" customFormat="1" x14ac:dyDescent="0.3">
      <c r="A4" s="23" t="s">
        <v>391</v>
      </c>
      <c r="B4" s="23" t="s">
        <v>384</v>
      </c>
      <c r="C4" s="45" t="s">
        <v>486</v>
      </c>
      <c r="D4" s="22" t="s">
        <v>387</v>
      </c>
      <c r="E4" s="23" t="s">
        <v>390</v>
      </c>
      <c r="F4" s="23" t="s">
        <v>397</v>
      </c>
      <c r="G4" s="22" t="s">
        <v>389</v>
      </c>
      <c r="H4" s="23" t="s">
        <v>104</v>
      </c>
      <c r="I4" s="46" t="s">
        <v>486</v>
      </c>
      <c r="J4" s="30">
        <v>1840</v>
      </c>
      <c r="K4" s="30">
        <v>6</v>
      </c>
      <c r="L4" s="30">
        <f t="shared" si="0"/>
        <v>11040</v>
      </c>
      <c r="M4" s="28">
        <f t="shared" si="1"/>
        <v>110.4</v>
      </c>
    </row>
    <row r="5" spans="1:13" s="29" customFormat="1" x14ac:dyDescent="0.3">
      <c r="A5" s="23" t="s">
        <v>561</v>
      </c>
      <c r="B5" s="23" t="s">
        <v>560</v>
      </c>
      <c r="C5" s="45" t="s">
        <v>486</v>
      </c>
      <c r="D5" s="22" t="s">
        <v>562</v>
      </c>
      <c r="E5" s="43" t="s">
        <v>563</v>
      </c>
      <c r="F5" s="23" t="s">
        <v>564</v>
      </c>
      <c r="G5" s="22" t="s">
        <v>389</v>
      </c>
      <c r="H5" s="23" t="s">
        <v>104</v>
      </c>
      <c r="I5" s="46" t="s">
        <v>486</v>
      </c>
      <c r="J5" s="30">
        <v>1920</v>
      </c>
      <c r="K5" s="30">
        <v>6</v>
      </c>
      <c r="L5" s="30">
        <f t="shared" si="0"/>
        <v>11520</v>
      </c>
      <c r="M5" s="28">
        <f t="shared" si="1"/>
        <v>115.2</v>
      </c>
    </row>
    <row r="6" spans="1:13" s="18" customFormat="1" ht="12" customHeight="1" x14ac:dyDescent="0.3">
      <c r="A6" s="12" t="s">
        <v>578</v>
      </c>
      <c r="B6" s="12" t="s">
        <v>577</v>
      </c>
      <c r="C6" s="11"/>
      <c r="D6" s="13" t="s">
        <v>299</v>
      </c>
      <c r="E6" s="12" t="s">
        <v>579</v>
      </c>
      <c r="F6" s="12" t="s">
        <v>136</v>
      </c>
      <c r="G6" s="13" t="s">
        <v>442</v>
      </c>
      <c r="H6" s="15" t="s">
        <v>106</v>
      </c>
      <c r="I6" s="28">
        <v>1.06</v>
      </c>
      <c r="J6" s="30">
        <v>250</v>
      </c>
      <c r="K6" s="24">
        <v>24</v>
      </c>
      <c r="L6" s="30">
        <f t="shared" si="0"/>
        <v>6000</v>
      </c>
      <c r="M6" s="28">
        <f t="shared" si="1"/>
        <v>60</v>
      </c>
    </row>
    <row r="7" spans="1:13" s="18" customFormat="1" x14ac:dyDescent="0.3">
      <c r="A7" s="12" t="s">
        <v>32</v>
      </c>
      <c r="B7" s="12" t="s">
        <v>254</v>
      </c>
      <c r="C7" s="11"/>
      <c r="D7" s="13" t="s">
        <v>300</v>
      </c>
      <c r="E7" s="12" t="s">
        <v>9</v>
      </c>
      <c r="F7" s="12" t="s">
        <v>135</v>
      </c>
      <c r="G7" s="13" t="s">
        <v>77</v>
      </c>
      <c r="H7" s="15" t="s">
        <v>105</v>
      </c>
      <c r="I7" s="28">
        <v>0.11</v>
      </c>
      <c r="J7" s="24">
        <v>25</v>
      </c>
      <c r="K7" s="24">
        <v>56</v>
      </c>
      <c r="L7" s="30">
        <f t="shared" si="0"/>
        <v>1400</v>
      </c>
      <c r="M7" s="28">
        <f t="shared" si="1"/>
        <v>14</v>
      </c>
    </row>
    <row r="8" spans="1:13" s="18" customFormat="1" x14ac:dyDescent="0.3">
      <c r="A8" s="12" t="s">
        <v>31</v>
      </c>
      <c r="B8" s="12" t="s">
        <v>255</v>
      </c>
      <c r="C8" s="11"/>
      <c r="D8" s="13" t="s">
        <v>301</v>
      </c>
      <c r="E8" s="12" t="s">
        <v>10</v>
      </c>
      <c r="F8" s="12" t="s">
        <v>134</v>
      </c>
      <c r="G8" s="13" t="s">
        <v>77</v>
      </c>
      <c r="H8" s="15" t="s">
        <v>105</v>
      </c>
      <c r="I8" s="28">
        <v>0.11</v>
      </c>
      <c r="J8" s="24">
        <v>25</v>
      </c>
      <c r="K8" s="24">
        <v>56</v>
      </c>
      <c r="L8" s="30">
        <f t="shared" si="0"/>
        <v>1400</v>
      </c>
      <c r="M8" s="28">
        <f t="shared" si="1"/>
        <v>14</v>
      </c>
    </row>
    <row r="9" spans="1:13" s="18" customFormat="1" x14ac:dyDescent="0.3">
      <c r="A9" s="12" t="s">
        <v>71</v>
      </c>
      <c r="B9" s="12" t="s">
        <v>256</v>
      </c>
      <c r="C9" s="11"/>
      <c r="D9" s="13" t="s">
        <v>302</v>
      </c>
      <c r="E9" s="12" t="s">
        <v>47</v>
      </c>
      <c r="F9" s="12" t="s">
        <v>137</v>
      </c>
      <c r="G9" s="13" t="s">
        <v>84</v>
      </c>
      <c r="H9" s="15" t="s">
        <v>105</v>
      </c>
      <c r="I9" s="28">
        <v>7.5</v>
      </c>
      <c r="J9" s="24">
        <v>330</v>
      </c>
      <c r="K9" s="24">
        <v>24</v>
      </c>
      <c r="L9" s="30">
        <f t="shared" si="0"/>
        <v>7920</v>
      </c>
      <c r="M9" s="28">
        <f t="shared" si="1"/>
        <v>79.2</v>
      </c>
    </row>
    <row r="10" spans="1:13" s="18" customFormat="1" x14ac:dyDescent="0.3">
      <c r="A10" s="12" t="s">
        <v>73</v>
      </c>
      <c r="B10" s="12" t="s">
        <v>261</v>
      </c>
      <c r="C10" s="11"/>
      <c r="D10" s="13" t="s">
        <v>303</v>
      </c>
      <c r="E10" s="12" t="s">
        <v>48</v>
      </c>
      <c r="F10" s="12" t="s">
        <v>139</v>
      </c>
      <c r="G10" s="13" t="s">
        <v>85</v>
      </c>
      <c r="H10" s="15" t="s">
        <v>105</v>
      </c>
      <c r="I10" s="28" t="s">
        <v>486</v>
      </c>
      <c r="J10" s="24">
        <v>811</v>
      </c>
      <c r="K10" s="24">
        <v>6</v>
      </c>
      <c r="L10" s="30">
        <f t="shared" si="0"/>
        <v>4866</v>
      </c>
      <c r="M10" s="28">
        <f t="shared" si="1"/>
        <v>48.66</v>
      </c>
    </row>
    <row r="11" spans="1:13" s="18" customFormat="1" x14ac:dyDescent="0.3">
      <c r="A11" s="12" t="s">
        <v>72</v>
      </c>
      <c r="B11" s="12" t="s">
        <v>257</v>
      </c>
      <c r="C11" s="11"/>
      <c r="D11" s="13" t="s">
        <v>304</v>
      </c>
      <c r="E11" s="12" t="s">
        <v>49</v>
      </c>
      <c r="F11" s="12" t="s">
        <v>138</v>
      </c>
      <c r="G11" s="13" t="s">
        <v>86</v>
      </c>
      <c r="H11" s="15" t="s">
        <v>105</v>
      </c>
      <c r="I11" s="28" t="s">
        <v>486</v>
      </c>
      <c r="J11" s="24">
        <v>25</v>
      </c>
      <c r="K11" s="24">
        <v>75</v>
      </c>
      <c r="L11" s="30">
        <f t="shared" si="0"/>
        <v>1875</v>
      </c>
      <c r="M11" s="28">
        <f t="shared" si="1"/>
        <v>18.75</v>
      </c>
    </row>
    <row r="12" spans="1:13" s="18" customFormat="1" x14ac:dyDescent="0.3">
      <c r="A12" s="12" t="s">
        <v>558</v>
      </c>
      <c r="B12" s="12" t="s">
        <v>557</v>
      </c>
      <c r="C12" s="11"/>
      <c r="D12" s="13" t="s">
        <v>308</v>
      </c>
      <c r="E12" s="12" t="s">
        <v>559</v>
      </c>
      <c r="F12" s="12" t="s">
        <v>140</v>
      </c>
      <c r="G12" s="13" t="s">
        <v>442</v>
      </c>
      <c r="H12" s="15" t="s">
        <v>296</v>
      </c>
      <c r="I12" s="28">
        <v>1.06</v>
      </c>
      <c r="J12" s="24">
        <v>250</v>
      </c>
      <c r="K12" s="24">
        <v>24</v>
      </c>
      <c r="L12" s="30">
        <f t="shared" si="0"/>
        <v>6000</v>
      </c>
      <c r="M12" s="28">
        <f t="shared" si="1"/>
        <v>60</v>
      </c>
    </row>
    <row r="13" spans="1:13" s="18" customFormat="1" x14ac:dyDescent="0.3">
      <c r="A13" s="12" t="s">
        <v>675</v>
      </c>
      <c r="B13" s="12" t="s">
        <v>674</v>
      </c>
      <c r="C13" s="11"/>
      <c r="D13" s="13" t="s">
        <v>309</v>
      </c>
      <c r="E13" s="12" t="s">
        <v>676</v>
      </c>
      <c r="F13" s="12" t="s">
        <v>142</v>
      </c>
      <c r="G13" s="13" t="s">
        <v>442</v>
      </c>
      <c r="H13" s="15" t="s">
        <v>296</v>
      </c>
      <c r="I13" s="28">
        <v>1.06</v>
      </c>
      <c r="J13" s="24">
        <v>250</v>
      </c>
      <c r="K13" s="24">
        <v>24</v>
      </c>
      <c r="L13" s="30">
        <f t="shared" si="0"/>
        <v>6000</v>
      </c>
      <c r="M13" s="28">
        <f t="shared" si="1"/>
        <v>60</v>
      </c>
    </row>
    <row r="14" spans="1:13" s="18" customFormat="1" x14ac:dyDescent="0.3">
      <c r="A14" s="12" t="s">
        <v>546</v>
      </c>
      <c r="B14" s="12" t="s">
        <v>545</v>
      </c>
      <c r="C14" s="11"/>
      <c r="D14" s="13" t="s">
        <v>310</v>
      </c>
      <c r="E14" s="12" t="s">
        <v>547</v>
      </c>
      <c r="F14" s="12" t="s">
        <v>141</v>
      </c>
      <c r="G14" s="13" t="s">
        <v>442</v>
      </c>
      <c r="H14" s="15" t="s">
        <v>296</v>
      </c>
      <c r="I14" s="28">
        <v>1.06</v>
      </c>
      <c r="J14" s="24">
        <v>250</v>
      </c>
      <c r="K14" s="24">
        <v>24</v>
      </c>
      <c r="L14" s="30">
        <f t="shared" si="0"/>
        <v>6000</v>
      </c>
      <c r="M14" s="28">
        <f t="shared" si="1"/>
        <v>60</v>
      </c>
    </row>
    <row r="15" spans="1:13" s="18" customFormat="1" x14ac:dyDescent="0.3">
      <c r="A15" s="12" t="s">
        <v>514</v>
      </c>
      <c r="B15" s="12" t="s">
        <v>513</v>
      </c>
      <c r="C15" s="11"/>
      <c r="D15" s="13" t="s">
        <v>517</v>
      </c>
      <c r="E15" s="12" t="s">
        <v>515</v>
      </c>
      <c r="F15" s="12" t="s">
        <v>516</v>
      </c>
      <c r="G15" s="13" t="s">
        <v>442</v>
      </c>
      <c r="H15" s="15" t="s">
        <v>100</v>
      </c>
      <c r="I15" s="28">
        <v>0.8</v>
      </c>
      <c r="J15" s="24">
        <v>190</v>
      </c>
      <c r="K15" s="24">
        <v>24</v>
      </c>
      <c r="L15" s="30">
        <f t="shared" si="0"/>
        <v>4560</v>
      </c>
      <c r="M15" s="28">
        <f t="shared" si="1"/>
        <v>45.6</v>
      </c>
    </row>
    <row r="16" spans="1:13" s="18" customFormat="1" x14ac:dyDescent="0.3">
      <c r="A16" s="12" t="s">
        <v>519</v>
      </c>
      <c r="B16" s="12" t="s">
        <v>518</v>
      </c>
      <c r="C16" s="11"/>
      <c r="D16" s="13" t="s">
        <v>520</v>
      </c>
      <c r="E16" s="12" t="s">
        <v>521</v>
      </c>
      <c r="F16" s="31" t="s">
        <v>522</v>
      </c>
      <c r="G16" s="13" t="s">
        <v>442</v>
      </c>
      <c r="H16" s="15" t="s">
        <v>100</v>
      </c>
      <c r="I16" s="28">
        <v>0.8</v>
      </c>
      <c r="J16" s="24">
        <v>190</v>
      </c>
      <c r="K16" s="24">
        <v>24</v>
      </c>
      <c r="L16" s="30">
        <f t="shared" si="0"/>
        <v>4560</v>
      </c>
      <c r="M16" s="28">
        <f t="shared" si="1"/>
        <v>45.6</v>
      </c>
    </row>
    <row r="17" spans="1:13" s="18" customFormat="1" x14ac:dyDescent="0.3">
      <c r="A17" s="50" t="s">
        <v>589</v>
      </c>
      <c r="B17" s="12" t="s">
        <v>588</v>
      </c>
      <c r="C17" s="11"/>
      <c r="D17" s="13" t="s">
        <v>305</v>
      </c>
      <c r="E17" s="12" t="s">
        <v>590</v>
      </c>
      <c r="F17" s="31" t="s">
        <v>220</v>
      </c>
      <c r="G17" s="13" t="s">
        <v>442</v>
      </c>
      <c r="H17" s="16" t="s">
        <v>102</v>
      </c>
      <c r="I17" s="28">
        <v>1.5</v>
      </c>
      <c r="J17" s="24">
        <v>360</v>
      </c>
      <c r="K17" s="24">
        <v>24</v>
      </c>
      <c r="L17" s="30">
        <f t="shared" si="0"/>
        <v>8640</v>
      </c>
      <c r="M17" s="28">
        <f t="shared" si="1"/>
        <v>86.4</v>
      </c>
    </row>
    <row r="18" spans="1:13" s="18" customFormat="1" x14ac:dyDescent="0.3">
      <c r="A18" s="50" t="s">
        <v>527</v>
      </c>
      <c r="B18" s="12" t="s">
        <v>526</v>
      </c>
      <c r="C18" s="11"/>
      <c r="D18" s="13" t="s">
        <v>306</v>
      </c>
      <c r="E18" s="12" t="s">
        <v>528</v>
      </c>
      <c r="F18" s="31" t="s">
        <v>219</v>
      </c>
      <c r="G18" s="13" t="s">
        <v>442</v>
      </c>
      <c r="H18" s="16" t="s">
        <v>102</v>
      </c>
      <c r="I18" s="28">
        <v>1.5</v>
      </c>
      <c r="J18" s="24">
        <v>360</v>
      </c>
      <c r="K18" s="24">
        <v>24</v>
      </c>
      <c r="L18" s="30">
        <f t="shared" si="0"/>
        <v>8640</v>
      </c>
      <c r="M18" s="28">
        <f t="shared" si="1"/>
        <v>86.4</v>
      </c>
    </row>
    <row r="19" spans="1:13" s="18" customFormat="1" x14ac:dyDescent="0.3">
      <c r="A19" s="50" t="s">
        <v>575</v>
      </c>
      <c r="B19" s="12" t="s">
        <v>574</v>
      </c>
      <c r="C19" s="11"/>
      <c r="D19" s="13" t="s">
        <v>307</v>
      </c>
      <c r="E19" s="12" t="s">
        <v>576</v>
      </c>
      <c r="F19" s="31" t="s">
        <v>221</v>
      </c>
      <c r="G19" s="13" t="s">
        <v>442</v>
      </c>
      <c r="H19" s="16" t="s">
        <v>102</v>
      </c>
      <c r="I19" s="28">
        <v>1.5</v>
      </c>
      <c r="J19" s="24">
        <v>360</v>
      </c>
      <c r="K19" s="24">
        <v>24</v>
      </c>
      <c r="L19" s="30">
        <f t="shared" si="0"/>
        <v>8640</v>
      </c>
      <c r="M19" s="28">
        <f t="shared" si="1"/>
        <v>86.4</v>
      </c>
    </row>
    <row r="20" spans="1:13" s="18" customFormat="1" x14ac:dyDescent="0.3">
      <c r="A20" s="50" t="s">
        <v>533</v>
      </c>
      <c r="B20" s="12" t="s">
        <v>532</v>
      </c>
      <c r="C20" s="11"/>
      <c r="D20" s="13" t="s">
        <v>311</v>
      </c>
      <c r="E20" s="12" t="s">
        <v>534</v>
      </c>
      <c r="F20" s="31" t="s">
        <v>144</v>
      </c>
      <c r="G20" s="13" t="s">
        <v>442</v>
      </c>
      <c r="H20" s="16" t="s">
        <v>101</v>
      </c>
      <c r="I20" s="28">
        <v>1</v>
      </c>
      <c r="J20" s="24">
        <v>240</v>
      </c>
      <c r="K20" s="24">
        <v>24</v>
      </c>
      <c r="L20" s="30">
        <f t="shared" si="0"/>
        <v>5760</v>
      </c>
      <c r="M20" s="28">
        <f t="shared" si="1"/>
        <v>57.6</v>
      </c>
    </row>
    <row r="21" spans="1:13" s="18" customFormat="1" x14ac:dyDescent="0.3">
      <c r="A21" s="12" t="s">
        <v>572</v>
      </c>
      <c r="B21" s="23" t="s">
        <v>571</v>
      </c>
      <c r="C21" s="11"/>
      <c r="D21" s="13" t="s">
        <v>312</v>
      </c>
      <c r="E21" s="44" t="s">
        <v>573</v>
      </c>
      <c r="F21" s="12" t="s">
        <v>151</v>
      </c>
      <c r="G21" s="13" t="s">
        <v>442</v>
      </c>
      <c r="H21" s="15" t="s">
        <v>103</v>
      </c>
      <c r="I21" s="28">
        <v>1.5</v>
      </c>
      <c r="J21" s="24">
        <v>360</v>
      </c>
      <c r="K21" s="24">
        <v>24</v>
      </c>
      <c r="L21" s="30">
        <f t="shared" si="0"/>
        <v>8640</v>
      </c>
      <c r="M21" s="28">
        <f t="shared" si="1"/>
        <v>86.4</v>
      </c>
    </row>
    <row r="22" spans="1:13" s="18" customFormat="1" x14ac:dyDescent="0.3">
      <c r="A22" s="15" t="s">
        <v>595</v>
      </c>
      <c r="B22" s="23" t="s">
        <v>594</v>
      </c>
      <c r="C22" s="11"/>
      <c r="D22" s="13" t="s">
        <v>314</v>
      </c>
      <c r="E22" s="15" t="s">
        <v>596</v>
      </c>
      <c r="F22" s="12" t="s">
        <v>149</v>
      </c>
      <c r="G22" s="13" t="s">
        <v>442</v>
      </c>
      <c r="H22" s="15" t="s">
        <v>103</v>
      </c>
      <c r="I22" s="28">
        <v>1.5</v>
      </c>
      <c r="J22" s="24">
        <v>360</v>
      </c>
      <c r="K22" s="24">
        <v>24</v>
      </c>
      <c r="L22" s="30">
        <f t="shared" si="0"/>
        <v>8640</v>
      </c>
      <c r="M22" s="28">
        <f t="shared" si="1"/>
        <v>86.4</v>
      </c>
    </row>
    <row r="23" spans="1:13" s="18" customFormat="1" x14ac:dyDescent="0.3">
      <c r="A23" s="15" t="s">
        <v>551</v>
      </c>
      <c r="B23" s="23" t="s">
        <v>552</v>
      </c>
      <c r="C23" s="11"/>
      <c r="D23" s="13" t="s">
        <v>313</v>
      </c>
      <c r="E23" s="15" t="s">
        <v>553</v>
      </c>
      <c r="F23" s="12" t="s">
        <v>150</v>
      </c>
      <c r="G23" s="13" t="s">
        <v>442</v>
      </c>
      <c r="H23" s="15" t="s">
        <v>103</v>
      </c>
      <c r="I23" s="28">
        <v>1.5</v>
      </c>
      <c r="J23" s="24">
        <v>360</v>
      </c>
      <c r="K23" s="24">
        <v>24</v>
      </c>
      <c r="L23" s="30">
        <f t="shared" si="0"/>
        <v>8640</v>
      </c>
      <c r="M23" s="28">
        <f t="shared" si="1"/>
        <v>86.4</v>
      </c>
    </row>
    <row r="24" spans="1:13" s="18" customFormat="1" x14ac:dyDescent="0.3">
      <c r="A24" s="12" t="s">
        <v>584</v>
      </c>
      <c r="B24" s="23" t="s">
        <v>583</v>
      </c>
      <c r="C24" s="11"/>
      <c r="D24" s="13" t="s">
        <v>315</v>
      </c>
      <c r="E24" s="44" t="s">
        <v>605</v>
      </c>
      <c r="F24" s="12" t="s">
        <v>148</v>
      </c>
      <c r="G24" s="13" t="s">
        <v>442</v>
      </c>
      <c r="H24" s="15" t="s">
        <v>103</v>
      </c>
      <c r="I24" s="28">
        <v>1.5</v>
      </c>
      <c r="J24" s="24">
        <v>360</v>
      </c>
      <c r="K24" s="24">
        <v>24</v>
      </c>
      <c r="L24" s="30">
        <f t="shared" si="0"/>
        <v>8640</v>
      </c>
      <c r="M24" s="28">
        <f t="shared" si="1"/>
        <v>86.4</v>
      </c>
    </row>
    <row r="25" spans="1:13" s="18" customFormat="1" x14ac:dyDescent="0.3">
      <c r="A25" s="12" t="s">
        <v>548</v>
      </c>
      <c r="B25" s="23" t="s">
        <v>549</v>
      </c>
      <c r="C25" s="11"/>
      <c r="D25" s="13" t="s">
        <v>317</v>
      </c>
      <c r="E25" s="42" t="s">
        <v>550</v>
      </c>
      <c r="F25" s="12" t="s">
        <v>146</v>
      </c>
      <c r="G25" s="13" t="s">
        <v>442</v>
      </c>
      <c r="H25" s="15" t="s">
        <v>103</v>
      </c>
      <c r="I25" s="28">
        <v>1</v>
      </c>
      <c r="J25" s="24">
        <v>240</v>
      </c>
      <c r="K25" s="24">
        <v>24</v>
      </c>
      <c r="L25" s="30">
        <f t="shared" si="0"/>
        <v>5760</v>
      </c>
      <c r="M25" s="28">
        <f t="shared" si="1"/>
        <v>57.6</v>
      </c>
    </row>
    <row r="26" spans="1:13" s="18" customFormat="1" x14ac:dyDescent="0.3">
      <c r="A26" s="12" t="s">
        <v>586</v>
      </c>
      <c r="B26" s="23" t="s">
        <v>585</v>
      </c>
      <c r="C26" s="11"/>
      <c r="D26" s="13" t="s">
        <v>316</v>
      </c>
      <c r="E26" s="42" t="s">
        <v>587</v>
      </c>
      <c r="F26" s="12" t="s">
        <v>147</v>
      </c>
      <c r="G26" s="13" t="s">
        <v>442</v>
      </c>
      <c r="H26" s="15" t="s">
        <v>103</v>
      </c>
      <c r="I26" s="28">
        <v>1</v>
      </c>
      <c r="J26" s="24">
        <v>240</v>
      </c>
      <c r="K26" s="24">
        <v>24</v>
      </c>
      <c r="L26" s="30">
        <f t="shared" si="0"/>
        <v>5760</v>
      </c>
      <c r="M26" s="28">
        <f t="shared" si="1"/>
        <v>57.6</v>
      </c>
    </row>
    <row r="27" spans="1:13" s="18" customFormat="1" x14ac:dyDescent="0.3">
      <c r="A27" s="12" t="s">
        <v>568</v>
      </c>
      <c r="B27" s="23" t="s">
        <v>569</v>
      </c>
      <c r="C27" s="11"/>
      <c r="D27" s="13" t="s">
        <v>318</v>
      </c>
      <c r="E27" s="12" t="s">
        <v>570</v>
      </c>
      <c r="F27" s="12" t="s">
        <v>145</v>
      </c>
      <c r="G27" s="13" t="s">
        <v>442</v>
      </c>
      <c r="H27" s="15" t="s">
        <v>103</v>
      </c>
      <c r="I27" s="28">
        <v>1</v>
      </c>
      <c r="J27" s="24">
        <v>240</v>
      </c>
      <c r="K27" s="24">
        <v>24</v>
      </c>
      <c r="L27" s="30">
        <f t="shared" si="0"/>
        <v>5760</v>
      </c>
      <c r="M27" s="28">
        <f t="shared" si="1"/>
        <v>57.6</v>
      </c>
    </row>
    <row r="28" spans="1:13" s="17" customFormat="1" x14ac:dyDescent="0.3">
      <c r="A28" s="12" t="s">
        <v>34</v>
      </c>
      <c r="B28" s="12" t="s">
        <v>393</v>
      </c>
      <c r="C28" s="11"/>
      <c r="D28" s="13" t="s">
        <v>56</v>
      </c>
      <c r="E28" s="12" t="s">
        <v>2</v>
      </c>
      <c r="F28" s="12" t="s">
        <v>153</v>
      </c>
      <c r="G28" s="13" t="s">
        <v>395</v>
      </c>
      <c r="H28" s="15" t="s">
        <v>13</v>
      </c>
      <c r="I28" s="28">
        <v>1.6</v>
      </c>
      <c r="J28" s="24">
        <v>230</v>
      </c>
      <c r="K28" s="24">
        <v>48</v>
      </c>
      <c r="L28" s="30">
        <f t="shared" si="0"/>
        <v>11040</v>
      </c>
      <c r="M28" s="40" t="s">
        <v>486</v>
      </c>
    </row>
    <row r="29" spans="1:13" s="17" customFormat="1" x14ac:dyDescent="0.3">
      <c r="A29" s="12" t="s">
        <v>33</v>
      </c>
      <c r="B29" s="12" t="s">
        <v>394</v>
      </c>
      <c r="C29" s="11"/>
      <c r="D29" s="13" t="s">
        <v>55</v>
      </c>
      <c r="E29" s="12" t="s">
        <v>3</v>
      </c>
      <c r="F29" s="12" t="s">
        <v>152</v>
      </c>
      <c r="G29" s="13" t="s">
        <v>395</v>
      </c>
      <c r="H29" s="15" t="s">
        <v>13</v>
      </c>
      <c r="I29" s="28">
        <v>1.6</v>
      </c>
      <c r="J29" s="24">
        <v>230</v>
      </c>
      <c r="K29" s="24">
        <v>48</v>
      </c>
      <c r="L29" s="30">
        <f t="shared" si="0"/>
        <v>11040</v>
      </c>
      <c r="M29" s="40" t="s">
        <v>486</v>
      </c>
    </row>
    <row r="30" spans="1:13" s="17" customFormat="1" x14ac:dyDescent="0.3">
      <c r="A30" s="50" t="s">
        <v>554</v>
      </c>
      <c r="B30" s="12" t="s">
        <v>555</v>
      </c>
      <c r="C30" s="11"/>
      <c r="D30" s="13" t="s">
        <v>432</v>
      </c>
      <c r="E30" s="12" t="s">
        <v>556</v>
      </c>
      <c r="F30" s="31" t="s">
        <v>433</v>
      </c>
      <c r="G30" s="13" t="s">
        <v>442</v>
      </c>
      <c r="H30" s="16" t="s">
        <v>106</v>
      </c>
      <c r="I30" s="28">
        <v>1.3</v>
      </c>
      <c r="J30" s="24">
        <v>300</v>
      </c>
      <c r="K30" s="24">
        <v>24</v>
      </c>
      <c r="L30" s="30">
        <f t="shared" si="0"/>
        <v>7200</v>
      </c>
      <c r="M30" s="28">
        <f t="shared" ref="M30:M66" si="2">L30/100</f>
        <v>72</v>
      </c>
    </row>
    <row r="31" spans="1:13" s="18" customFormat="1" x14ac:dyDescent="0.3">
      <c r="A31" s="50" t="s">
        <v>524</v>
      </c>
      <c r="B31" s="12" t="s">
        <v>523</v>
      </c>
      <c r="C31" s="11"/>
      <c r="D31" s="13" t="s">
        <v>434</v>
      </c>
      <c r="E31" s="12" t="s">
        <v>525</v>
      </c>
      <c r="F31" s="31" t="s">
        <v>435</v>
      </c>
      <c r="G31" s="13" t="s">
        <v>442</v>
      </c>
      <c r="H31" s="16" t="s">
        <v>106</v>
      </c>
      <c r="I31" s="28">
        <v>1.3</v>
      </c>
      <c r="J31" s="24">
        <v>300</v>
      </c>
      <c r="K31" s="24">
        <v>24</v>
      </c>
      <c r="L31" s="30">
        <f t="shared" si="0"/>
        <v>7200</v>
      </c>
      <c r="M31" s="28">
        <f t="shared" si="2"/>
        <v>72</v>
      </c>
    </row>
    <row r="32" spans="1:13" s="18" customFormat="1" x14ac:dyDescent="0.3">
      <c r="A32" s="12" t="s">
        <v>505</v>
      </c>
      <c r="B32" s="12" t="s">
        <v>504</v>
      </c>
      <c r="C32" s="11"/>
      <c r="D32" s="13" t="s">
        <v>506</v>
      </c>
      <c r="E32" s="12" t="s">
        <v>507</v>
      </c>
      <c r="F32" s="12" t="s">
        <v>508</v>
      </c>
      <c r="G32" s="13" t="s">
        <v>442</v>
      </c>
      <c r="H32" s="16" t="s">
        <v>102</v>
      </c>
      <c r="I32" s="28">
        <v>2.2400000000000002</v>
      </c>
      <c r="J32" s="24">
        <v>530</v>
      </c>
      <c r="K32" s="24">
        <v>24</v>
      </c>
      <c r="L32" s="30">
        <f t="shared" si="0"/>
        <v>12720</v>
      </c>
      <c r="M32" s="28">
        <f t="shared" si="2"/>
        <v>127.2</v>
      </c>
    </row>
    <row r="33" spans="1:13" s="18" customFormat="1" x14ac:dyDescent="0.3">
      <c r="A33" s="50" t="s">
        <v>540</v>
      </c>
      <c r="B33" s="12" t="s">
        <v>539</v>
      </c>
      <c r="C33" s="11"/>
      <c r="D33" s="13" t="s">
        <v>215</v>
      </c>
      <c r="E33" s="12" t="s">
        <v>541</v>
      </c>
      <c r="F33" s="31" t="s">
        <v>216</v>
      </c>
      <c r="G33" s="13" t="s">
        <v>442</v>
      </c>
      <c r="H33" s="16" t="s">
        <v>102</v>
      </c>
      <c r="I33" s="28">
        <v>2.2400000000000002</v>
      </c>
      <c r="J33" s="24">
        <v>530</v>
      </c>
      <c r="K33" s="24">
        <v>24</v>
      </c>
      <c r="L33" s="30">
        <f t="shared" ref="L33:L67" si="3">J33*K33</f>
        <v>12720</v>
      </c>
      <c r="M33" s="28">
        <f t="shared" si="2"/>
        <v>127.2</v>
      </c>
    </row>
    <row r="34" spans="1:13" s="18" customFormat="1" x14ac:dyDescent="0.3">
      <c r="A34" s="50" t="s">
        <v>665</v>
      </c>
      <c r="B34" s="12" t="s">
        <v>664</v>
      </c>
      <c r="C34" s="11"/>
      <c r="D34" s="13" t="s">
        <v>666</v>
      </c>
      <c r="E34" s="12" t="s">
        <v>667</v>
      </c>
      <c r="F34" s="31" t="s">
        <v>668</v>
      </c>
      <c r="G34" s="13" t="s">
        <v>442</v>
      </c>
      <c r="H34" s="16" t="s">
        <v>102</v>
      </c>
      <c r="I34" s="28">
        <v>2.2400000000000002</v>
      </c>
      <c r="J34" s="24">
        <v>530</v>
      </c>
      <c r="K34" s="24">
        <v>24</v>
      </c>
      <c r="L34" s="30">
        <f t="shared" si="3"/>
        <v>12720</v>
      </c>
      <c r="M34" s="28">
        <f t="shared" si="2"/>
        <v>127.2</v>
      </c>
    </row>
    <row r="35" spans="1:13" s="18" customFormat="1" x14ac:dyDescent="0.3">
      <c r="A35" s="50" t="s">
        <v>543</v>
      </c>
      <c r="B35" s="12" t="s">
        <v>542</v>
      </c>
      <c r="C35" s="11"/>
      <c r="D35" s="13" t="s">
        <v>319</v>
      </c>
      <c r="E35" s="12" t="s">
        <v>544</v>
      </c>
      <c r="F35" s="31" t="s">
        <v>217</v>
      </c>
      <c r="G35" s="13" t="s">
        <v>442</v>
      </c>
      <c r="H35" s="16" t="s">
        <v>101</v>
      </c>
      <c r="I35" s="28">
        <v>1</v>
      </c>
      <c r="J35" s="24">
        <v>240</v>
      </c>
      <c r="K35" s="24">
        <v>24</v>
      </c>
      <c r="L35" s="30">
        <f t="shared" si="3"/>
        <v>5760</v>
      </c>
      <c r="M35" s="28">
        <f t="shared" si="2"/>
        <v>57.6</v>
      </c>
    </row>
    <row r="36" spans="1:13" s="18" customFormat="1" x14ac:dyDescent="0.3">
      <c r="A36" s="50" t="s">
        <v>566</v>
      </c>
      <c r="B36" s="12" t="s">
        <v>565</v>
      </c>
      <c r="C36" s="11"/>
      <c r="D36" s="13" t="s">
        <v>320</v>
      </c>
      <c r="E36" s="12" t="s">
        <v>567</v>
      </c>
      <c r="F36" s="31" t="s">
        <v>143</v>
      </c>
      <c r="G36" s="13" t="s">
        <v>442</v>
      </c>
      <c r="H36" s="16" t="s">
        <v>101</v>
      </c>
      <c r="I36" s="28">
        <v>1</v>
      </c>
      <c r="J36" s="24">
        <v>240</v>
      </c>
      <c r="K36" s="24">
        <v>24</v>
      </c>
      <c r="L36" s="30">
        <f t="shared" si="3"/>
        <v>5760</v>
      </c>
      <c r="M36" s="28">
        <f t="shared" si="2"/>
        <v>57.6</v>
      </c>
    </row>
    <row r="37" spans="1:13" s="18" customFormat="1" x14ac:dyDescent="0.3">
      <c r="A37" s="50" t="s">
        <v>529</v>
      </c>
      <c r="B37" s="12" t="s">
        <v>530</v>
      </c>
      <c r="C37" s="11"/>
      <c r="D37" s="13" t="s">
        <v>321</v>
      </c>
      <c r="E37" s="12" t="s">
        <v>531</v>
      </c>
      <c r="F37" s="31" t="s">
        <v>218</v>
      </c>
      <c r="G37" s="13" t="s">
        <v>442</v>
      </c>
      <c r="H37" s="16" t="s">
        <v>101</v>
      </c>
      <c r="I37" s="28">
        <v>1</v>
      </c>
      <c r="J37" s="24">
        <v>240</v>
      </c>
      <c r="K37" s="24">
        <v>24</v>
      </c>
      <c r="L37" s="30">
        <f t="shared" si="3"/>
        <v>5760</v>
      </c>
      <c r="M37" s="28">
        <f t="shared" si="2"/>
        <v>57.6</v>
      </c>
    </row>
    <row r="38" spans="1:13" s="18" customFormat="1" x14ac:dyDescent="0.3">
      <c r="A38" s="12" t="s">
        <v>475</v>
      </c>
      <c r="B38" s="15" t="s">
        <v>488</v>
      </c>
      <c r="C38" s="11"/>
      <c r="D38" s="13" t="s">
        <v>477</v>
      </c>
      <c r="E38" s="12" t="s">
        <v>479</v>
      </c>
      <c r="F38" s="12" t="s">
        <v>481</v>
      </c>
      <c r="G38" s="13" t="s">
        <v>443</v>
      </c>
      <c r="H38" s="15" t="s">
        <v>104</v>
      </c>
      <c r="I38" s="28">
        <v>1.5</v>
      </c>
      <c r="J38" s="24">
        <v>375</v>
      </c>
      <c r="K38" s="24">
        <v>24</v>
      </c>
      <c r="L38" s="30">
        <f t="shared" si="3"/>
        <v>9000</v>
      </c>
      <c r="M38" s="28">
        <f t="shared" si="2"/>
        <v>90</v>
      </c>
    </row>
    <row r="39" spans="1:13" s="18" customFormat="1" ht="14.5" x14ac:dyDescent="0.3">
      <c r="A39" s="12" t="s">
        <v>611</v>
      </c>
      <c r="B39" s="15" t="s">
        <v>430</v>
      </c>
      <c r="C39" s="45" t="s">
        <v>486</v>
      </c>
      <c r="D39" s="13" t="s">
        <v>410</v>
      </c>
      <c r="E39" s="12" t="s">
        <v>417</v>
      </c>
      <c r="F39" s="12" t="s">
        <v>416</v>
      </c>
      <c r="G39" s="13" t="s">
        <v>420</v>
      </c>
      <c r="H39" s="15" t="s">
        <v>98</v>
      </c>
      <c r="I39" s="28">
        <v>1.27</v>
      </c>
      <c r="J39" s="24">
        <v>380</v>
      </c>
      <c r="K39" s="24">
        <v>24</v>
      </c>
      <c r="L39" s="30">
        <f t="shared" si="3"/>
        <v>9120</v>
      </c>
      <c r="M39" s="28">
        <f t="shared" si="2"/>
        <v>91.2</v>
      </c>
    </row>
    <row r="40" spans="1:13" s="18" customFormat="1" ht="14.5" x14ac:dyDescent="0.3">
      <c r="A40" s="12">
        <v>4390019270</v>
      </c>
      <c r="B40" s="32" t="s">
        <v>429</v>
      </c>
      <c r="C40" s="45" t="s">
        <v>486</v>
      </c>
      <c r="D40" s="13" t="s">
        <v>408</v>
      </c>
      <c r="E40" s="12" t="s">
        <v>413</v>
      </c>
      <c r="F40" s="12" t="s">
        <v>412</v>
      </c>
      <c r="G40" s="13" t="s">
        <v>420</v>
      </c>
      <c r="H40" s="15" t="s">
        <v>98</v>
      </c>
      <c r="I40" s="28">
        <v>1.27</v>
      </c>
      <c r="J40" s="24">
        <v>380</v>
      </c>
      <c r="K40" s="24">
        <v>24</v>
      </c>
      <c r="L40" s="30">
        <f t="shared" si="3"/>
        <v>9120</v>
      </c>
      <c r="M40" s="28">
        <f t="shared" si="2"/>
        <v>91.2</v>
      </c>
    </row>
    <row r="41" spans="1:13" s="18" customFormat="1" x14ac:dyDescent="0.3">
      <c r="A41" s="12" t="s">
        <v>108</v>
      </c>
      <c r="B41" s="15" t="s">
        <v>653</v>
      </c>
      <c r="C41" s="45" t="s">
        <v>486</v>
      </c>
      <c r="D41" s="13" t="s">
        <v>323</v>
      </c>
      <c r="E41" s="12" t="s">
        <v>53</v>
      </c>
      <c r="F41" s="12" t="s">
        <v>155</v>
      </c>
      <c r="G41" s="13" t="s">
        <v>240</v>
      </c>
      <c r="H41" s="15" t="s">
        <v>98</v>
      </c>
      <c r="I41" s="28">
        <v>1.06</v>
      </c>
      <c r="J41" s="24">
        <v>1060</v>
      </c>
      <c r="K41" s="24">
        <v>6</v>
      </c>
      <c r="L41" s="30">
        <f t="shared" si="3"/>
        <v>6360</v>
      </c>
      <c r="M41" s="28">
        <f t="shared" si="2"/>
        <v>63.6</v>
      </c>
    </row>
    <row r="42" spans="1:13" s="18" customFormat="1" x14ac:dyDescent="0.3">
      <c r="A42" s="12" t="s">
        <v>66</v>
      </c>
      <c r="B42" s="15" t="s">
        <v>654</v>
      </c>
      <c r="C42" s="45" t="s">
        <v>486</v>
      </c>
      <c r="D42" s="13" t="s">
        <v>324</v>
      </c>
      <c r="E42" s="12" t="s">
        <v>5</v>
      </c>
      <c r="F42" s="12" t="s">
        <v>154</v>
      </c>
      <c r="G42" s="13" t="s">
        <v>443</v>
      </c>
      <c r="H42" s="15" t="s">
        <v>98</v>
      </c>
      <c r="I42" s="28">
        <v>1.06</v>
      </c>
      <c r="J42" s="24">
        <v>265</v>
      </c>
      <c r="K42" s="24">
        <v>24</v>
      </c>
      <c r="L42" s="30">
        <f t="shared" si="3"/>
        <v>6360</v>
      </c>
      <c r="M42" s="28">
        <f t="shared" si="2"/>
        <v>63.6</v>
      </c>
    </row>
    <row r="43" spans="1:13" s="18" customFormat="1" x14ac:dyDescent="0.3">
      <c r="A43" s="12" t="s">
        <v>475</v>
      </c>
      <c r="B43" s="15" t="s">
        <v>698</v>
      </c>
      <c r="C43" s="11"/>
      <c r="D43" s="13" t="s">
        <v>477</v>
      </c>
      <c r="E43" s="12" t="s">
        <v>479</v>
      </c>
      <c r="F43" s="12" t="s">
        <v>481</v>
      </c>
      <c r="G43" s="13" t="s">
        <v>443</v>
      </c>
      <c r="H43" s="15" t="s">
        <v>104</v>
      </c>
      <c r="I43" s="28">
        <v>1.5</v>
      </c>
      <c r="J43" s="24">
        <v>375</v>
      </c>
      <c r="K43" s="24">
        <v>24</v>
      </c>
      <c r="L43" s="30">
        <f t="shared" si="3"/>
        <v>9000</v>
      </c>
      <c r="M43" s="28">
        <f t="shared" si="2"/>
        <v>90</v>
      </c>
    </row>
    <row r="44" spans="1:13" s="18" customFormat="1" x14ac:dyDescent="0.3">
      <c r="A44" s="12" t="s">
        <v>614</v>
      </c>
      <c r="B44" s="15" t="s">
        <v>612</v>
      </c>
      <c r="C44" s="11"/>
      <c r="D44" s="13" t="s">
        <v>619</v>
      </c>
      <c r="E44" s="31" t="s">
        <v>616</v>
      </c>
      <c r="F44" s="31" t="s">
        <v>650</v>
      </c>
      <c r="G44" s="13" t="s">
        <v>240</v>
      </c>
      <c r="H44" s="15" t="s">
        <v>104</v>
      </c>
      <c r="I44" s="28">
        <v>1.5</v>
      </c>
      <c r="J44" s="24">
        <v>1500</v>
      </c>
      <c r="K44" s="24">
        <v>6</v>
      </c>
      <c r="L44" s="30">
        <f t="shared" si="3"/>
        <v>9000</v>
      </c>
      <c r="M44" s="28">
        <f t="shared" si="2"/>
        <v>90</v>
      </c>
    </row>
    <row r="45" spans="1:13" s="18" customFormat="1" ht="14.5" x14ac:dyDescent="0.3">
      <c r="A45" s="12">
        <v>4390084642</v>
      </c>
      <c r="B45" s="15" t="s">
        <v>431</v>
      </c>
      <c r="C45" s="45" t="s">
        <v>486</v>
      </c>
      <c r="D45" s="13" t="s">
        <v>411</v>
      </c>
      <c r="E45" s="12" t="s">
        <v>419</v>
      </c>
      <c r="F45" s="12" t="s">
        <v>418</v>
      </c>
      <c r="G45" s="13" t="s">
        <v>420</v>
      </c>
      <c r="H45" s="15" t="s">
        <v>98</v>
      </c>
      <c r="I45" s="28">
        <v>1.2</v>
      </c>
      <c r="J45" s="24">
        <v>360</v>
      </c>
      <c r="K45" s="24">
        <v>24</v>
      </c>
      <c r="L45" s="30">
        <f t="shared" si="3"/>
        <v>8640</v>
      </c>
      <c r="M45" s="28">
        <f t="shared" si="2"/>
        <v>86.4</v>
      </c>
    </row>
    <row r="46" spans="1:13" s="18" customFormat="1" ht="14.5" x14ac:dyDescent="0.3">
      <c r="A46" s="12">
        <v>4390011721</v>
      </c>
      <c r="B46" s="15" t="s">
        <v>421</v>
      </c>
      <c r="C46" s="45" t="s">
        <v>486</v>
      </c>
      <c r="D46" s="13" t="s">
        <v>409</v>
      </c>
      <c r="E46" s="12" t="s">
        <v>415</v>
      </c>
      <c r="F46" s="12" t="s">
        <v>414</v>
      </c>
      <c r="G46" s="13" t="s">
        <v>420</v>
      </c>
      <c r="H46" s="15" t="s">
        <v>98</v>
      </c>
      <c r="I46" s="28">
        <v>1.2</v>
      </c>
      <c r="J46" s="24">
        <v>360</v>
      </c>
      <c r="K46" s="24">
        <v>24</v>
      </c>
      <c r="L46" s="30">
        <f t="shared" si="3"/>
        <v>8640</v>
      </c>
      <c r="M46" s="28">
        <f t="shared" si="2"/>
        <v>86.4</v>
      </c>
    </row>
    <row r="47" spans="1:13" s="18" customFormat="1" x14ac:dyDescent="0.3">
      <c r="A47" s="12" t="s">
        <v>239</v>
      </c>
      <c r="B47" s="12" t="s">
        <v>652</v>
      </c>
      <c r="C47" s="45" t="s">
        <v>486</v>
      </c>
      <c r="D47" s="13" t="s">
        <v>322</v>
      </c>
      <c r="E47" s="12" t="s">
        <v>268</v>
      </c>
      <c r="F47" s="12" t="s">
        <v>156</v>
      </c>
      <c r="G47" s="13" t="s">
        <v>443</v>
      </c>
      <c r="H47" s="15" t="s">
        <v>98</v>
      </c>
      <c r="I47" s="28">
        <v>1</v>
      </c>
      <c r="J47" s="24">
        <v>250</v>
      </c>
      <c r="K47" s="24">
        <v>24</v>
      </c>
      <c r="L47" s="30">
        <f t="shared" si="3"/>
        <v>6000</v>
      </c>
      <c r="M47" s="28">
        <f t="shared" si="2"/>
        <v>60</v>
      </c>
    </row>
    <row r="48" spans="1:13" s="18" customFormat="1" x14ac:dyDescent="0.3">
      <c r="A48" s="12" t="s">
        <v>238</v>
      </c>
      <c r="B48" s="12" t="s">
        <v>651</v>
      </c>
      <c r="C48" s="45" t="s">
        <v>486</v>
      </c>
      <c r="D48" s="13" t="s">
        <v>229</v>
      </c>
      <c r="E48" s="12" t="s">
        <v>225</v>
      </c>
      <c r="F48" s="12" t="s">
        <v>233</v>
      </c>
      <c r="G48" s="13" t="s">
        <v>443</v>
      </c>
      <c r="H48" s="15" t="s">
        <v>98</v>
      </c>
      <c r="I48" s="28">
        <v>0.6</v>
      </c>
      <c r="J48" s="24">
        <v>150</v>
      </c>
      <c r="K48" s="24">
        <v>24</v>
      </c>
      <c r="L48" s="30">
        <f t="shared" si="3"/>
        <v>3600</v>
      </c>
      <c r="M48" s="28">
        <f t="shared" si="2"/>
        <v>36</v>
      </c>
    </row>
    <row r="49" spans="1:13" s="18" customFormat="1" x14ac:dyDescent="0.3">
      <c r="A49" s="12" t="s">
        <v>646</v>
      </c>
      <c r="B49" s="15" t="s">
        <v>621</v>
      </c>
      <c r="C49" s="11"/>
      <c r="D49" s="13" t="s">
        <v>628</v>
      </c>
      <c r="E49" s="31" t="s">
        <v>634</v>
      </c>
      <c r="F49" s="12" t="s">
        <v>640</v>
      </c>
      <c r="G49" s="13" t="s">
        <v>240</v>
      </c>
      <c r="H49" s="15" t="s">
        <v>103</v>
      </c>
      <c r="I49" s="28">
        <v>1</v>
      </c>
      <c r="J49" s="24">
        <v>1000</v>
      </c>
      <c r="K49" s="24">
        <v>6</v>
      </c>
      <c r="L49" s="30">
        <f t="shared" si="3"/>
        <v>6000</v>
      </c>
      <c r="M49" s="28">
        <f t="shared" si="2"/>
        <v>60</v>
      </c>
    </row>
    <row r="50" spans="1:13" s="18" customFormat="1" x14ac:dyDescent="0.3">
      <c r="A50" s="12" t="s">
        <v>645</v>
      </c>
      <c r="B50" s="15" t="s">
        <v>620</v>
      </c>
      <c r="C50" s="11"/>
      <c r="D50" s="13" t="s">
        <v>627</v>
      </c>
      <c r="E50" s="31" t="s">
        <v>633</v>
      </c>
      <c r="F50" s="12" t="s">
        <v>639</v>
      </c>
      <c r="G50" s="13" t="s">
        <v>443</v>
      </c>
      <c r="H50" s="15" t="s">
        <v>103</v>
      </c>
      <c r="I50" s="28">
        <v>1</v>
      </c>
      <c r="J50" s="24">
        <v>250</v>
      </c>
      <c r="K50" s="24">
        <v>24</v>
      </c>
      <c r="L50" s="30">
        <f t="shared" si="3"/>
        <v>6000</v>
      </c>
      <c r="M50" s="28">
        <f t="shared" si="2"/>
        <v>60</v>
      </c>
    </row>
    <row r="51" spans="1:13" s="18" customFormat="1" x14ac:dyDescent="0.3">
      <c r="A51" s="12" t="s">
        <v>626</v>
      </c>
      <c r="B51" s="15" t="s">
        <v>625</v>
      </c>
      <c r="C51" s="11"/>
      <c r="D51" s="13" t="s">
        <v>632</v>
      </c>
      <c r="E51" s="31" t="s">
        <v>638</v>
      </c>
      <c r="F51" s="12" t="s">
        <v>644</v>
      </c>
      <c r="G51" s="13" t="s">
        <v>240</v>
      </c>
      <c r="H51" s="15" t="s">
        <v>103</v>
      </c>
      <c r="I51" s="28">
        <v>1.4</v>
      </c>
      <c r="J51" s="24">
        <v>1400</v>
      </c>
      <c r="K51" s="24">
        <v>6</v>
      </c>
      <c r="L51" s="30">
        <f t="shared" si="3"/>
        <v>8400</v>
      </c>
      <c r="M51" s="28">
        <f t="shared" si="2"/>
        <v>84</v>
      </c>
    </row>
    <row r="52" spans="1:13" s="18" customFormat="1" x14ac:dyDescent="0.3">
      <c r="A52" s="12" t="s">
        <v>649</v>
      </c>
      <c r="B52" s="15" t="s">
        <v>624</v>
      </c>
      <c r="C52" s="11"/>
      <c r="D52" s="13" t="s">
        <v>631</v>
      </c>
      <c r="E52" s="31" t="s">
        <v>637</v>
      </c>
      <c r="F52" s="12" t="s">
        <v>643</v>
      </c>
      <c r="G52" s="13" t="s">
        <v>443</v>
      </c>
      <c r="H52" s="15" t="s">
        <v>103</v>
      </c>
      <c r="I52" s="28">
        <v>1.4</v>
      </c>
      <c r="J52" s="24">
        <v>350</v>
      </c>
      <c r="K52" s="24">
        <v>24</v>
      </c>
      <c r="L52" s="30">
        <f t="shared" si="3"/>
        <v>8400</v>
      </c>
      <c r="M52" s="28">
        <f t="shared" si="2"/>
        <v>84</v>
      </c>
    </row>
    <row r="53" spans="1:13" s="18" customFormat="1" x14ac:dyDescent="0.3">
      <c r="A53" s="12">
        <v>4390083606</v>
      </c>
      <c r="B53" s="15" t="s">
        <v>690</v>
      </c>
      <c r="C53" s="11"/>
      <c r="D53" s="13" t="s">
        <v>692</v>
      </c>
      <c r="E53" s="12" t="s">
        <v>693</v>
      </c>
      <c r="F53" s="12" t="s">
        <v>694</v>
      </c>
      <c r="G53" s="13" t="s">
        <v>443</v>
      </c>
      <c r="H53" s="15"/>
      <c r="I53" s="28">
        <v>1</v>
      </c>
      <c r="J53" s="24">
        <v>250</v>
      </c>
      <c r="K53" s="24">
        <v>24</v>
      </c>
      <c r="L53" s="30">
        <f t="shared" si="3"/>
        <v>6000</v>
      </c>
      <c r="M53" s="28">
        <f t="shared" si="2"/>
        <v>60</v>
      </c>
    </row>
    <row r="54" spans="1:13" s="18" customFormat="1" x14ac:dyDescent="0.3">
      <c r="A54" s="12">
        <v>4390092050</v>
      </c>
      <c r="B54" s="15" t="s">
        <v>691</v>
      </c>
      <c r="C54" s="11"/>
      <c r="D54" s="13" t="s">
        <v>695</v>
      </c>
      <c r="E54" s="12" t="s">
        <v>696</v>
      </c>
      <c r="F54" s="12" t="s">
        <v>697</v>
      </c>
      <c r="G54" s="13" t="s">
        <v>443</v>
      </c>
      <c r="H54" s="15"/>
      <c r="I54" s="28">
        <v>1</v>
      </c>
      <c r="J54" s="24">
        <v>250</v>
      </c>
      <c r="K54" s="24">
        <v>24</v>
      </c>
      <c r="L54" s="30">
        <f t="shared" si="3"/>
        <v>6000</v>
      </c>
      <c r="M54" s="28">
        <f t="shared" si="2"/>
        <v>60</v>
      </c>
    </row>
    <row r="55" spans="1:13" s="18" customFormat="1" x14ac:dyDescent="0.3">
      <c r="A55" s="12" t="s">
        <v>663</v>
      </c>
      <c r="B55" s="15" t="s">
        <v>613</v>
      </c>
      <c r="C55" s="11"/>
      <c r="D55" s="13" t="s">
        <v>618</v>
      </c>
      <c r="E55" s="31" t="s">
        <v>615</v>
      </c>
      <c r="F55" s="31" t="s">
        <v>617</v>
      </c>
      <c r="G55" s="13" t="s">
        <v>240</v>
      </c>
      <c r="H55" s="15" t="s">
        <v>99</v>
      </c>
      <c r="I55" s="28">
        <v>1.5</v>
      </c>
      <c r="J55" s="24">
        <v>1500</v>
      </c>
      <c r="K55" s="24">
        <v>6</v>
      </c>
      <c r="L55" s="30">
        <f t="shared" si="3"/>
        <v>9000</v>
      </c>
      <c r="M55" s="28">
        <f t="shared" si="2"/>
        <v>90</v>
      </c>
    </row>
    <row r="56" spans="1:13" s="18" customFormat="1" x14ac:dyDescent="0.3">
      <c r="A56" s="12" t="s">
        <v>474</v>
      </c>
      <c r="B56" s="15" t="s">
        <v>688</v>
      </c>
      <c r="C56" s="11"/>
      <c r="D56" s="13" t="s">
        <v>476</v>
      </c>
      <c r="E56" s="12" t="s">
        <v>478</v>
      </c>
      <c r="F56" s="12" t="s">
        <v>480</v>
      </c>
      <c r="G56" s="13" t="s">
        <v>443</v>
      </c>
      <c r="H56" s="15" t="s">
        <v>99</v>
      </c>
      <c r="I56" s="28">
        <v>1.5</v>
      </c>
      <c r="J56" s="24">
        <v>375</v>
      </c>
      <c r="K56" s="24">
        <v>24</v>
      </c>
      <c r="L56" s="30">
        <f t="shared" si="3"/>
        <v>9000</v>
      </c>
      <c r="M56" s="28">
        <f t="shared" si="2"/>
        <v>90</v>
      </c>
    </row>
    <row r="57" spans="1:13" s="18" customFormat="1" x14ac:dyDescent="0.3">
      <c r="A57" s="12" t="s">
        <v>648</v>
      </c>
      <c r="B57" s="15" t="s">
        <v>623</v>
      </c>
      <c r="C57" s="11"/>
      <c r="D57" s="13" t="s">
        <v>630</v>
      </c>
      <c r="E57" s="31" t="s">
        <v>636</v>
      </c>
      <c r="F57" s="12" t="s">
        <v>642</v>
      </c>
      <c r="G57" s="13" t="s">
        <v>240</v>
      </c>
      <c r="H57" s="15" t="s">
        <v>101</v>
      </c>
      <c r="I57" s="28">
        <v>1.4</v>
      </c>
      <c r="J57" s="24">
        <v>1400</v>
      </c>
      <c r="K57" s="24">
        <v>6</v>
      </c>
      <c r="L57" s="30">
        <f t="shared" si="3"/>
        <v>8400</v>
      </c>
      <c r="M57" s="28">
        <f t="shared" si="2"/>
        <v>84</v>
      </c>
    </row>
    <row r="58" spans="1:13" s="18" customFormat="1" x14ac:dyDescent="0.3">
      <c r="A58" s="12" t="s">
        <v>647</v>
      </c>
      <c r="B58" s="15" t="s">
        <v>622</v>
      </c>
      <c r="C58" s="11"/>
      <c r="D58" s="13" t="s">
        <v>629</v>
      </c>
      <c r="E58" s="31" t="s">
        <v>635</v>
      </c>
      <c r="F58" s="12" t="s">
        <v>641</v>
      </c>
      <c r="G58" s="13" t="s">
        <v>443</v>
      </c>
      <c r="H58" s="15" t="s">
        <v>101</v>
      </c>
      <c r="I58" s="28">
        <v>1.4</v>
      </c>
      <c r="J58" s="24">
        <v>350</v>
      </c>
      <c r="K58" s="24">
        <v>24</v>
      </c>
      <c r="L58" s="30">
        <f t="shared" si="3"/>
        <v>8400</v>
      </c>
      <c r="M58" s="28">
        <f t="shared" si="2"/>
        <v>84</v>
      </c>
    </row>
    <row r="59" spans="1:13" s="18" customFormat="1" x14ac:dyDescent="0.3">
      <c r="A59" s="12" t="s">
        <v>271</v>
      </c>
      <c r="B59" s="15" t="s">
        <v>379</v>
      </c>
      <c r="C59" s="11"/>
      <c r="D59" s="13" t="s">
        <v>325</v>
      </c>
      <c r="E59" s="12" t="s">
        <v>269</v>
      </c>
      <c r="F59" s="12" t="s">
        <v>159</v>
      </c>
      <c r="G59" s="13" t="s">
        <v>241</v>
      </c>
      <c r="H59" s="15" t="s">
        <v>100</v>
      </c>
      <c r="I59" s="28">
        <v>1.2</v>
      </c>
      <c r="J59" s="24">
        <v>1800</v>
      </c>
      <c r="K59" s="24">
        <v>4</v>
      </c>
      <c r="L59" s="30">
        <f t="shared" si="3"/>
        <v>7200</v>
      </c>
      <c r="M59" s="28">
        <f t="shared" si="2"/>
        <v>72</v>
      </c>
    </row>
    <row r="60" spans="1:13" s="18" customFormat="1" x14ac:dyDescent="0.3">
      <c r="A60" s="12" t="s">
        <v>109</v>
      </c>
      <c r="B60" s="15" t="s">
        <v>380</v>
      </c>
      <c r="C60" s="11"/>
      <c r="D60" s="13" t="s">
        <v>326</v>
      </c>
      <c r="E60" s="12" t="s">
        <v>15</v>
      </c>
      <c r="F60" s="12" t="s">
        <v>158</v>
      </c>
      <c r="G60" s="13" t="s">
        <v>240</v>
      </c>
      <c r="H60" s="15" t="s">
        <v>100</v>
      </c>
      <c r="I60" s="28">
        <v>1.2</v>
      </c>
      <c r="J60" s="24">
        <v>1200</v>
      </c>
      <c r="K60" s="24">
        <v>6</v>
      </c>
      <c r="L60" s="30">
        <f t="shared" si="3"/>
        <v>7200</v>
      </c>
      <c r="M60" s="28">
        <f t="shared" si="2"/>
        <v>72</v>
      </c>
    </row>
    <row r="61" spans="1:13" s="18" customFormat="1" x14ac:dyDescent="0.3">
      <c r="A61" s="12" t="s">
        <v>67</v>
      </c>
      <c r="B61" s="15" t="s">
        <v>445</v>
      </c>
      <c r="C61" s="11"/>
      <c r="D61" s="13" t="s">
        <v>327</v>
      </c>
      <c r="E61" s="12" t="s">
        <v>41</v>
      </c>
      <c r="F61" s="12" t="s">
        <v>157</v>
      </c>
      <c r="G61" s="13" t="s">
        <v>443</v>
      </c>
      <c r="H61" s="15" t="s">
        <v>100</v>
      </c>
      <c r="I61" s="28">
        <v>1.2</v>
      </c>
      <c r="J61" s="24">
        <v>300</v>
      </c>
      <c r="K61" s="24">
        <v>24</v>
      </c>
      <c r="L61" s="30">
        <f t="shared" si="3"/>
        <v>7200</v>
      </c>
      <c r="M61" s="28">
        <f t="shared" si="2"/>
        <v>72</v>
      </c>
    </row>
    <row r="62" spans="1:13" s="18" customFormat="1" x14ac:dyDescent="0.3">
      <c r="A62" s="12" t="s">
        <v>224</v>
      </c>
      <c r="B62" s="15" t="s">
        <v>288</v>
      </c>
      <c r="C62" s="11"/>
      <c r="D62" s="13" t="s">
        <v>328</v>
      </c>
      <c r="E62" s="12" t="s">
        <v>228</v>
      </c>
      <c r="F62" s="12" t="s">
        <v>162</v>
      </c>
      <c r="G62" s="13" t="s">
        <v>79</v>
      </c>
      <c r="H62" s="15" t="s">
        <v>101</v>
      </c>
      <c r="I62" s="28">
        <v>1.2</v>
      </c>
      <c r="J62" s="24">
        <v>1800</v>
      </c>
      <c r="K62" s="24">
        <v>4</v>
      </c>
      <c r="L62" s="30">
        <f t="shared" si="3"/>
        <v>7200</v>
      </c>
      <c r="M62" s="28">
        <f t="shared" si="2"/>
        <v>72</v>
      </c>
    </row>
    <row r="63" spans="1:13" s="18" customFormat="1" x14ac:dyDescent="0.3">
      <c r="A63" s="12" t="s">
        <v>110</v>
      </c>
      <c r="B63" s="15" t="s">
        <v>289</v>
      </c>
      <c r="C63" s="11"/>
      <c r="D63" s="13" t="s">
        <v>329</v>
      </c>
      <c r="E63" s="12" t="s">
        <v>16</v>
      </c>
      <c r="F63" s="12" t="s">
        <v>161</v>
      </c>
      <c r="G63" s="13" t="s">
        <v>78</v>
      </c>
      <c r="H63" s="15" t="s">
        <v>101</v>
      </c>
      <c r="I63" s="28">
        <v>1.2</v>
      </c>
      <c r="J63" s="24">
        <v>1200</v>
      </c>
      <c r="K63" s="24">
        <v>6</v>
      </c>
      <c r="L63" s="30">
        <f t="shared" si="3"/>
        <v>7200</v>
      </c>
      <c r="M63" s="28">
        <f t="shared" si="2"/>
        <v>72</v>
      </c>
    </row>
    <row r="64" spans="1:13" s="18" customFormat="1" x14ac:dyDescent="0.3">
      <c r="A64" s="12" t="s">
        <v>68</v>
      </c>
      <c r="B64" s="15" t="s">
        <v>446</v>
      </c>
      <c r="C64" s="11"/>
      <c r="D64" s="13" t="s">
        <v>330</v>
      </c>
      <c r="E64" s="12" t="s">
        <v>6</v>
      </c>
      <c r="F64" s="12" t="s">
        <v>160</v>
      </c>
      <c r="G64" s="13" t="s">
        <v>443</v>
      </c>
      <c r="H64" s="15" t="s">
        <v>101</v>
      </c>
      <c r="I64" s="28">
        <v>1.2</v>
      </c>
      <c r="J64" s="24">
        <v>300</v>
      </c>
      <c r="K64" s="24">
        <v>24</v>
      </c>
      <c r="L64" s="30">
        <f t="shared" si="3"/>
        <v>7200</v>
      </c>
      <c r="M64" s="28">
        <f t="shared" si="2"/>
        <v>72</v>
      </c>
    </row>
    <row r="65" spans="1:13" s="18" customFormat="1" x14ac:dyDescent="0.3">
      <c r="A65" s="12" t="s">
        <v>682</v>
      </c>
      <c r="B65" s="15" t="s">
        <v>683</v>
      </c>
      <c r="C65" s="45" t="s">
        <v>486</v>
      </c>
      <c r="D65" s="13" t="s">
        <v>684</v>
      </c>
      <c r="E65" s="12" t="s">
        <v>685</v>
      </c>
      <c r="F65" s="12" t="s">
        <v>686</v>
      </c>
      <c r="G65" s="13" t="s">
        <v>389</v>
      </c>
      <c r="H65" s="15" t="s">
        <v>104</v>
      </c>
      <c r="I65" s="46" t="s">
        <v>486</v>
      </c>
      <c r="J65" s="24">
        <v>1976</v>
      </c>
      <c r="K65" s="24">
        <v>6</v>
      </c>
      <c r="L65" s="30">
        <v>11856</v>
      </c>
      <c r="M65" s="28">
        <f>L65/100</f>
        <v>118.56</v>
      </c>
    </row>
    <row r="66" spans="1:13" s="18" customFormat="1" x14ac:dyDescent="0.3">
      <c r="A66" s="12" t="s">
        <v>35</v>
      </c>
      <c r="B66" s="15" t="s">
        <v>258</v>
      </c>
      <c r="C66" s="11"/>
      <c r="D66" s="13" t="s">
        <v>331</v>
      </c>
      <c r="E66" s="12" t="s">
        <v>1</v>
      </c>
      <c r="F66" s="12" t="s">
        <v>163</v>
      </c>
      <c r="G66" s="13" t="s">
        <v>87</v>
      </c>
      <c r="H66" s="15" t="s">
        <v>105</v>
      </c>
      <c r="I66" s="28">
        <v>0.65</v>
      </c>
      <c r="J66" s="24">
        <v>90</v>
      </c>
      <c r="K66" s="24">
        <v>56</v>
      </c>
      <c r="L66" s="30">
        <f t="shared" si="3"/>
        <v>5040</v>
      </c>
      <c r="M66" s="28">
        <f t="shared" si="2"/>
        <v>50.4</v>
      </c>
    </row>
    <row r="67" spans="1:13" s="18" customFormat="1" x14ac:dyDescent="0.3">
      <c r="A67" s="12" t="s">
        <v>119</v>
      </c>
      <c r="B67" s="15" t="s">
        <v>447</v>
      </c>
      <c r="C67" s="11"/>
      <c r="D67" s="13" t="s">
        <v>332</v>
      </c>
      <c r="E67" s="12" t="s">
        <v>59</v>
      </c>
      <c r="F67" s="12" t="s">
        <v>180</v>
      </c>
      <c r="G67" s="13" t="s">
        <v>443</v>
      </c>
      <c r="H67" s="15" t="s">
        <v>100</v>
      </c>
      <c r="I67" s="28">
        <v>1</v>
      </c>
      <c r="J67" s="24">
        <v>250</v>
      </c>
      <c r="K67" s="24">
        <v>24</v>
      </c>
      <c r="L67" s="30">
        <f t="shared" si="3"/>
        <v>6000</v>
      </c>
      <c r="M67" s="28">
        <f t="shared" ref="M67:M93" si="4">L67/100</f>
        <v>60</v>
      </c>
    </row>
    <row r="68" spans="1:13" s="18" customFormat="1" x14ac:dyDescent="0.3">
      <c r="A68" s="12" t="s">
        <v>606</v>
      </c>
      <c r="B68" s="32" t="s">
        <v>610</v>
      </c>
      <c r="C68" s="11"/>
      <c r="D68" s="13" t="s">
        <v>607</v>
      </c>
      <c r="E68" s="12" t="s">
        <v>608</v>
      </c>
      <c r="F68" s="12" t="s">
        <v>609</v>
      </c>
      <c r="G68" s="13" t="s">
        <v>443</v>
      </c>
      <c r="H68" s="15" t="s">
        <v>102</v>
      </c>
      <c r="I68" s="28">
        <v>1.1000000000000001</v>
      </c>
      <c r="J68" s="24">
        <v>280</v>
      </c>
      <c r="K68" s="24">
        <v>10</v>
      </c>
      <c r="L68" s="30">
        <f t="shared" ref="L68:L95" si="5">J68*K68</f>
        <v>2800</v>
      </c>
      <c r="M68" s="28">
        <f t="shared" si="4"/>
        <v>28</v>
      </c>
    </row>
    <row r="69" spans="1:13" s="18" customFormat="1" x14ac:dyDescent="0.3">
      <c r="A69" s="12" t="s">
        <v>76</v>
      </c>
      <c r="B69" s="15" t="s">
        <v>292</v>
      </c>
      <c r="C69" s="45" t="s">
        <v>486</v>
      </c>
      <c r="D69" s="13" t="s">
        <v>222</v>
      </c>
      <c r="E69" s="12" t="s">
        <v>262</v>
      </c>
      <c r="F69" s="12" t="s">
        <v>165</v>
      </c>
      <c r="G69" s="13" t="s">
        <v>78</v>
      </c>
      <c r="H69" s="15" t="s">
        <v>99</v>
      </c>
      <c r="I69" s="28">
        <v>1.5</v>
      </c>
      <c r="J69" s="24">
        <v>1500</v>
      </c>
      <c r="K69" s="24">
        <v>6</v>
      </c>
      <c r="L69" s="30">
        <f t="shared" si="5"/>
        <v>9000</v>
      </c>
      <c r="M69" s="28">
        <f t="shared" si="4"/>
        <v>90</v>
      </c>
    </row>
    <row r="70" spans="1:13" s="18" customFormat="1" x14ac:dyDescent="0.3">
      <c r="A70" s="12" t="s">
        <v>75</v>
      </c>
      <c r="B70" s="15" t="s">
        <v>448</v>
      </c>
      <c r="C70" s="45" t="s">
        <v>486</v>
      </c>
      <c r="D70" s="13" t="s">
        <v>223</v>
      </c>
      <c r="E70" s="12" t="s">
        <v>263</v>
      </c>
      <c r="F70" s="12" t="s">
        <v>164</v>
      </c>
      <c r="G70" s="13" t="s">
        <v>443</v>
      </c>
      <c r="H70" s="15" t="s">
        <v>99</v>
      </c>
      <c r="I70" s="28">
        <v>1.5</v>
      </c>
      <c r="J70" s="24">
        <v>375</v>
      </c>
      <c r="K70" s="24">
        <v>24</v>
      </c>
      <c r="L70" s="30">
        <f t="shared" si="5"/>
        <v>9000</v>
      </c>
      <c r="M70" s="28">
        <f t="shared" si="4"/>
        <v>90</v>
      </c>
    </row>
    <row r="71" spans="1:13" s="17" customFormat="1" x14ac:dyDescent="0.3">
      <c r="A71" s="12" t="s">
        <v>297</v>
      </c>
      <c r="B71" s="15" t="s">
        <v>378</v>
      </c>
      <c r="C71" s="11"/>
      <c r="D71" s="13" t="s">
        <v>333</v>
      </c>
      <c r="E71" s="12" t="s">
        <v>270</v>
      </c>
      <c r="F71" s="12" t="s">
        <v>168</v>
      </c>
      <c r="G71" s="13" t="s">
        <v>79</v>
      </c>
      <c r="H71" s="15" t="s">
        <v>102</v>
      </c>
      <c r="I71" s="28">
        <v>1.5</v>
      </c>
      <c r="J71" s="24">
        <v>2250</v>
      </c>
      <c r="K71" s="24">
        <v>4</v>
      </c>
      <c r="L71" s="30">
        <f t="shared" si="5"/>
        <v>9000</v>
      </c>
      <c r="M71" s="28">
        <f t="shared" si="4"/>
        <v>90</v>
      </c>
    </row>
    <row r="72" spans="1:13" s="17" customFormat="1" x14ac:dyDescent="0.3">
      <c r="A72" s="12" t="s">
        <v>111</v>
      </c>
      <c r="B72" s="15" t="s">
        <v>381</v>
      </c>
      <c r="C72" s="11"/>
      <c r="D72" s="13" t="s">
        <v>334</v>
      </c>
      <c r="E72" s="12" t="s">
        <v>17</v>
      </c>
      <c r="F72" s="12" t="s">
        <v>167</v>
      </c>
      <c r="G72" s="13" t="s">
        <v>78</v>
      </c>
      <c r="H72" s="15" t="s">
        <v>102</v>
      </c>
      <c r="I72" s="28">
        <v>1.5</v>
      </c>
      <c r="J72" s="24">
        <v>1500</v>
      </c>
      <c r="K72" s="24">
        <v>6</v>
      </c>
      <c r="L72" s="30">
        <f t="shared" si="5"/>
        <v>9000</v>
      </c>
      <c r="M72" s="28">
        <f t="shared" si="4"/>
        <v>90</v>
      </c>
    </row>
    <row r="73" spans="1:13" s="17" customFormat="1" x14ac:dyDescent="0.3">
      <c r="A73" s="12" t="s">
        <v>69</v>
      </c>
      <c r="B73" s="15" t="s">
        <v>449</v>
      </c>
      <c r="C73" s="11"/>
      <c r="D73" s="13" t="s">
        <v>335</v>
      </c>
      <c r="E73" s="12" t="s">
        <v>7</v>
      </c>
      <c r="F73" s="12" t="s">
        <v>166</v>
      </c>
      <c r="G73" s="13" t="s">
        <v>443</v>
      </c>
      <c r="H73" s="15" t="s">
        <v>102</v>
      </c>
      <c r="I73" s="28">
        <v>1.5</v>
      </c>
      <c r="J73" s="24">
        <v>375</v>
      </c>
      <c r="K73" s="24">
        <v>24</v>
      </c>
      <c r="L73" s="30">
        <f t="shared" si="5"/>
        <v>9000</v>
      </c>
      <c r="M73" s="28">
        <f t="shared" si="4"/>
        <v>90</v>
      </c>
    </row>
    <row r="74" spans="1:13" s="17" customFormat="1" x14ac:dyDescent="0.3">
      <c r="A74" s="12" t="s">
        <v>112</v>
      </c>
      <c r="B74" s="15" t="s">
        <v>382</v>
      </c>
      <c r="C74" s="11"/>
      <c r="D74" s="13" t="s">
        <v>336</v>
      </c>
      <c r="E74" s="12" t="s">
        <v>18</v>
      </c>
      <c r="F74" s="12" t="s">
        <v>170</v>
      </c>
      <c r="G74" s="13" t="s">
        <v>78</v>
      </c>
      <c r="H74" s="15" t="s">
        <v>101</v>
      </c>
      <c r="I74" s="28">
        <v>1.2</v>
      </c>
      <c r="J74" s="24">
        <v>1200</v>
      </c>
      <c r="K74" s="24">
        <v>6</v>
      </c>
      <c r="L74" s="30">
        <f t="shared" si="5"/>
        <v>7200</v>
      </c>
      <c r="M74" s="28">
        <f t="shared" si="4"/>
        <v>72</v>
      </c>
    </row>
    <row r="75" spans="1:13" s="17" customFormat="1" x14ac:dyDescent="0.3">
      <c r="A75" s="12" t="s">
        <v>70</v>
      </c>
      <c r="B75" s="15" t="s">
        <v>450</v>
      </c>
      <c r="C75" s="11"/>
      <c r="D75" s="13" t="s">
        <v>337</v>
      </c>
      <c r="E75" s="12" t="s">
        <v>8</v>
      </c>
      <c r="F75" s="12" t="s">
        <v>169</v>
      </c>
      <c r="G75" s="13" t="s">
        <v>443</v>
      </c>
      <c r="H75" s="15" t="s">
        <v>101</v>
      </c>
      <c r="I75" s="28">
        <v>1.2</v>
      </c>
      <c r="J75" s="24">
        <v>300</v>
      </c>
      <c r="K75" s="24">
        <v>24</v>
      </c>
      <c r="L75" s="30">
        <f t="shared" si="5"/>
        <v>7200</v>
      </c>
      <c r="M75" s="28">
        <f t="shared" si="4"/>
        <v>72</v>
      </c>
    </row>
    <row r="76" spans="1:13" s="17" customFormat="1" x14ac:dyDescent="0.3">
      <c r="A76" s="12" t="s">
        <v>36</v>
      </c>
      <c r="B76" s="15" t="s">
        <v>259</v>
      </c>
      <c r="C76" s="11"/>
      <c r="D76" s="13" t="s">
        <v>54</v>
      </c>
      <c r="E76" s="12" t="s">
        <v>42</v>
      </c>
      <c r="F76" s="12" t="s">
        <v>171</v>
      </c>
      <c r="G76" s="13" t="s">
        <v>80</v>
      </c>
      <c r="H76" s="15" t="s">
        <v>105</v>
      </c>
      <c r="I76" s="28">
        <v>7.7</v>
      </c>
      <c r="J76" s="24">
        <v>7253</v>
      </c>
      <c r="K76" s="24">
        <v>6</v>
      </c>
      <c r="L76" s="30">
        <f t="shared" si="5"/>
        <v>43518</v>
      </c>
      <c r="M76" s="28">
        <f t="shared" si="4"/>
        <v>435.18</v>
      </c>
    </row>
    <row r="77" spans="1:13" s="17" customFormat="1" x14ac:dyDescent="0.3">
      <c r="A77" s="12" t="s">
        <v>657</v>
      </c>
      <c r="B77" s="15" t="s">
        <v>658</v>
      </c>
      <c r="C77" s="11"/>
      <c r="D77" s="13" t="s">
        <v>659</v>
      </c>
      <c r="E77" s="12" t="s">
        <v>660</v>
      </c>
      <c r="F77" s="12" t="s">
        <v>661</v>
      </c>
      <c r="G77" s="13" t="s">
        <v>662</v>
      </c>
      <c r="H77" s="15" t="s">
        <v>105</v>
      </c>
      <c r="I77" s="28">
        <v>4.5</v>
      </c>
      <c r="J77" s="24">
        <v>399</v>
      </c>
      <c r="K77" s="24">
        <v>48</v>
      </c>
      <c r="L77" s="30">
        <f t="shared" si="5"/>
        <v>19152</v>
      </c>
      <c r="M77" s="28">
        <f t="shared" si="4"/>
        <v>191.52</v>
      </c>
    </row>
    <row r="78" spans="1:13" s="17" customFormat="1" ht="13.5" customHeight="1" x14ac:dyDescent="0.3">
      <c r="A78" s="32" t="s">
        <v>436</v>
      </c>
      <c r="B78" s="20" t="s">
        <v>438</v>
      </c>
      <c r="C78" s="45" t="s">
        <v>486</v>
      </c>
      <c r="D78" s="26" t="s">
        <v>440</v>
      </c>
      <c r="E78" s="32" t="s">
        <v>437</v>
      </c>
      <c r="F78" s="12" t="s">
        <v>439</v>
      </c>
      <c r="G78" s="13" t="s">
        <v>441</v>
      </c>
      <c r="H78" s="20" t="s">
        <v>503</v>
      </c>
      <c r="I78" s="28">
        <v>1</v>
      </c>
      <c r="J78" s="24">
        <v>1920</v>
      </c>
      <c r="K78" s="24">
        <v>12</v>
      </c>
      <c r="L78" s="30">
        <f t="shared" si="5"/>
        <v>23040</v>
      </c>
      <c r="M78" s="28">
        <f t="shared" si="4"/>
        <v>230.4</v>
      </c>
    </row>
    <row r="79" spans="1:13" s="17" customFormat="1" x14ac:dyDescent="0.3">
      <c r="A79" s="12" t="s">
        <v>598</v>
      </c>
      <c r="B79" s="32" t="s">
        <v>597</v>
      </c>
      <c r="C79" s="11"/>
      <c r="D79" s="13" t="s">
        <v>424</v>
      </c>
      <c r="E79" s="12" t="s">
        <v>599</v>
      </c>
      <c r="F79" s="12" t="s">
        <v>425</v>
      </c>
      <c r="G79" s="13" t="s">
        <v>442</v>
      </c>
      <c r="H79" s="15" t="s">
        <v>100</v>
      </c>
      <c r="I79" s="28">
        <v>2</v>
      </c>
      <c r="J79" s="24">
        <v>475</v>
      </c>
      <c r="K79" s="24">
        <v>24</v>
      </c>
      <c r="L79" s="30">
        <f t="shared" si="5"/>
        <v>11400</v>
      </c>
      <c r="M79" s="28">
        <f t="shared" si="4"/>
        <v>114</v>
      </c>
    </row>
    <row r="80" spans="1:13" s="17" customFormat="1" x14ac:dyDescent="0.3">
      <c r="A80" s="12" t="s">
        <v>581</v>
      </c>
      <c r="B80" s="15" t="s">
        <v>580</v>
      </c>
      <c r="C80" s="11"/>
      <c r="D80" s="13" t="s">
        <v>423</v>
      </c>
      <c r="E80" s="12" t="s">
        <v>582</v>
      </c>
      <c r="F80" s="12" t="s">
        <v>422</v>
      </c>
      <c r="G80" s="13" t="s">
        <v>442</v>
      </c>
      <c r="H80" s="15" t="s">
        <v>100</v>
      </c>
      <c r="I80" s="28">
        <v>2</v>
      </c>
      <c r="J80" s="24">
        <v>475</v>
      </c>
      <c r="K80" s="24">
        <v>24</v>
      </c>
      <c r="L80" s="30">
        <f t="shared" si="5"/>
        <v>11400</v>
      </c>
      <c r="M80" s="28">
        <f t="shared" si="4"/>
        <v>114</v>
      </c>
    </row>
    <row r="81" spans="1:13" s="17" customFormat="1" x14ac:dyDescent="0.3">
      <c r="A81" s="15" t="s">
        <v>114</v>
      </c>
      <c r="B81" s="51" t="s">
        <v>264</v>
      </c>
      <c r="C81" s="11"/>
      <c r="D81" s="13" t="s">
        <v>338</v>
      </c>
      <c r="E81" s="15" t="s">
        <v>19</v>
      </c>
      <c r="F81" s="12" t="s">
        <v>173</v>
      </c>
      <c r="G81" s="13" t="s">
        <v>78</v>
      </c>
      <c r="H81" s="19" t="s">
        <v>100</v>
      </c>
      <c r="I81" s="28">
        <v>2</v>
      </c>
      <c r="J81" s="24">
        <v>2000</v>
      </c>
      <c r="K81" s="24">
        <v>6</v>
      </c>
      <c r="L81" s="30">
        <f t="shared" si="5"/>
        <v>12000</v>
      </c>
      <c r="M81" s="28">
        <f t="shared" si="4"/>
        <v>120</v>
      </c>
    </row>
    <row r="82" spans="1:13" s="17" customFormat="1" x14ac:dyDescent="0.3">
      <c r="A82" s="12" t="s">
        <v>592</v>
      </c>
      <c r="B82" s="15" t="s">
        <v>591</v>
      </c>
      <c r="C82" s="11"/>
      <c r="D82" s="13" t="s">
        <v>339</v>
      </c>
      <c r="E82" s="12" t="s">
        <v>593</v>
      </c>
      <c r="F82" s="12" t="s">
        <v>172</v>
      </c>
      <c r="G82" s="13" t="s">
        <v>442</v>
      </c>
      <c r="H82" s="15" t="s">
        <v>100</v>
      </c>
      <c r="I82" s="28">
        <v>2</v>
      </c>
      <c r="J82" s="24">
        <v>475</v>
      </c>
      <c r="K82" s="24">
        <v>24</v>
      </c>
      <c r="L82" s="30">
        <f t="shared" si="5"/>
        <v>11400</v>
      </c>
      <c r="M82" s="28">
        <f t="shared" si="4"/>
        <v>114</v>
      </c>
    </row>
    <row r="83" spans="1:13" s="17" customFormat="1" x14ac:dyDescent="0.3">
      <c r="A83" s="15" t="s">
        <v>272</v>
      </c>
      <c r="B83" s="20" t="s">
        <v>293</v>
      </c>
      <c r="C83" s="11"/>
      <c r="D83" s="13" t="s">
        <v>340</v>
      </c>
      <c r="E83" s="15" t="s">
        <v>244</v>
      </c>
      <c r="F83" s="12" t="s">
        <v>183</v>
      </c>
      <c r="G83" s="13" t="s">
        <v>78</v>
      </c>
      <c r="H83" s="19" t="s">
        <v>103</v>
      </c>
      <c r="I83" s="28">
        <v>1</v>
      </c>
      <c r="J83" s="24">
        <v>1000</v>
      </c>
      <c r="K83" s="24">
        <v>6</v>
      </c>
      <c r="L83" s="30">
        <f t="shared" si="5"/>
        <v>6000</v>
      </c>
      <c r="M83" s="28">
        <f t="shared" si="4"/>
        <v>60</v>
      </c>
    </row>
    <row r="84" spans="1:13" s="18" customFormat="1" x14ac:dyDescent="0.3">
      <c r="A84" s="15" t="s">
        <v>273</v>
      </c>
      <c r="B84" s="20" t="s">
        <v>451</v>
      </c>
      <c r="C84" s="11"/>
      <c r="D84" s="13" t="s">
        <v>341</v>
      </c>
      <c r="E84" s="15" t="s">
        <v>245</v>
      </c>
      <c r="F84" s="12" t="s">
        <v>182</v>
      </c>
      <c r="G84" s="13" t="s">
        <v>443</v>
      </c>
      <c r="H84" s="19" t="s">
        <v>103</v>
      </c>
      <c r="I84" s="28">
        <v>1</v>
      </c>
      <c r="J84" s="24">
        <v>250</v>
      </c>
      <c r="K84" s="24">
        <v>24</v>
      </c>
      <c r="L84" s="30">
        <f t="shared" si="5"/>
        <v>6000</v>
      </c>
      <c r="M84" s="28">
        <f t="shared" si="4"/>
        <v>60</v>
      </c>
    </row>
    <row r="85" spans="1:13" s="18" customFormat="1" x14ac:dyDescent="0.3">
      <c r="A85" s="15" t="s">
        <v>274</v>
      </c>
      <c r="B85" s="20" t="s">
        <v>452</v>
      </c>
      <c r="C85" s="11"/>
      <c r="D85" s="13" t="s">
        <v>342</v>
      </c>
      <c r="E85" s="15" t="s">
        <v>246</v>
      </c>
      <c r="F85" s="12" t="s">
        <v>181</v>
      </c>
      <c r="G85" s="13" t="s">
        <v>443</v>
      </c>
      <c r="H85" s="19" t="s">
        <v>103</v>
      </c>
      <c r="I85" s="28">
        <v>1</v>
      </c>
      <c r="J85" s="24">
        <v>250</v>
      </c>
      <c r="K85" s="24">
        <v>24</v>
      </c>
      <c r="L85" s="30">
        <f t="shared" si="5"/>
        <v>6000</v>
      </c>
      <c r="M85" s="28">
        <f t="shared" si="4"/>
        <v>60</v>
      </c>
    </row>
    <row r="86" spans="1:13" s="18" customFormat="1" x14ac:dyDescent="0.3">
      <c r="A86" s="15" t="s">
        <v>115</v>
      </c>
      <c r="B86" s="20" t="s">
        <v>453</v>
      </c>
      <c r="C86" s="11"/>
      <c r="D86" s="13" t="s">
        <v>343</v>
      </c>
      <c r="E86" s="15" t="s">
        <v>22</v>
      </c>
      <c r="F86" s="12" t="s">
        <v>175</v>
      </c>
      <c r="G86" s="13" t="s">
        <v>443</v>
      </c>
      <c r="H86" s="19" t="s">
        <v>101</v>
      </c>
      <c r="I86" s="28">
        <v>1</v>
      </c>
      <c r="J86" s="24">
        <v>250</v>
      </c>
      <c r="K86" s="24">
        <v>24</v>
      </c>
      <c r="L86" s="30">
        <f t="shared" si="5"/>
        <v>6000</v>
      </c>
      <c r="M86" s="28">
        <f t="shared" si="4"/>
        <v>60</v>
      </c>
    </row>
    <row r="87" spans="1:13" s="18" customFormat="1" x14ac:dyDescent="0.3">
      <c r="A87" s="12" t="s">
        <v>113</v>
      </c>
      <c r="B87" s="15" t="s">
        <v>454</v>
      </c>
      <c r="C87" s="11"/>
      <c r="D87" s="13" t="s">
        <v>344</v>
      </c>
      <c r="E87" s="12" t="s">
        <v>23</v>
      </c>
      <c r="F87" s="12" t="s">
        <v>174</v>
      </c>
      <c r="G87" s="13" t="s">
        <v>443</v>
      </c>
      <c r="H87" s="19" t="s">
        <v>101</v>
      </c>
      <c r="I87" s="28">
        <v>1</v>
      </c>
      <c r="J87" s="24">
        <v>250</v>
      </c>
      <c r="K87" s="24">
        <v>24</v>
      </c>
      <c r="L87" s="30">
        <f t="shared" si="5"/>
        <v>6000</v>
      </c>
      <c r="M87" s="28">
        <f t="shared" si="4"/>
        <v>60</v>
      </c>
    </row>
    <row r="88" spans="1:13" s="18" customFormat="1" x14ac:dyDescent="0.3">
      <c r="A88" s="12" t="s">
        <v>116</v>
      </c>
      <c r="B88" s="15" t="s">
        <v>455</v>
      </c>
      <c r="C88" s="11"/>
      <c r="D88" s="13" t="s">
        <v>346</v>
      </c>
      <c r="E88" s="12" t="s">
        <v>11</v>
      </c>
      <c r="F88" s="12" t="s">
        <v>176</v>
      </c>
      <c r="G88" s="13" t="s">
        <v>443</v>
      </c>
      <c r="H88" s="15" t="s">
        <v>102</v>
      </c>
      <c r="I88" s="28">
        <v>1.5</v>
      </c>
      <c r="J88" s="24">
        <v>375</v>
      </c>
      <c r="K88" s="24">
        <v>24</v>
      </c>
      <c r="L88" s="30">
        <f t="shared" si="5"/>
        <v>9000</v>
      </c>
      <c r="M88" s="28">
        <f t="shared" si="4"/>
        <v>90</v>
      </c>
    </row>
    <row r="89" spans="1:13" s="18" customFormat="1" x14ac:dyDescent="0.3">
      <c r="A89" s="12" t="s">
        <v>38</v>
      </c>
      <c r="B89" s="15" t="s">
        <v>284</v>
      </c>
      <c r="C89" s="11"/>
      <c r="D89" s="13" t="s">
        <v>345</v>
      </c>
      <c r="E89" s="12" t="s">
        <v>39</v>
      </c>
      <c r="F89" s="12" t="s">
        <v>177</v>
      </c>
      <c r="G89" s="13" t="s">
        <v>78</v>
      </c>
      <c r="H89" s="15" t="s">
        <v>102</v>
      </c>
      <c r="I89" s="28">
        <v>1.5</v>
      </c>
      <c r="J89" s="24">
        <v>1500</v>
      </c>
      <c r="K89" s="24">
        <v>6</v>
      </c>
      <c r="L89" s="30">
        <f t="shared" si="5"/>
        <v>9000</v>
      </c>
      <c r="M89" s="28">
        <f t="shared" si="4"/>
        <v>90</v>
      </c>
    </row>
    <row r="90" spans="1:13" s="18" customFormat="1" x14ac:dyDescent="0.3">
      <c r="A90" s="12" t="s">
        <v>117</v>
      </c>
      <c r="B90" s="15" t="s">
        <v>456</v>
      </c>
      <c r="C90" s="11"/>
      <c r="D90" s="13" t="s">
        <v>348</v>
      </c>
      <c r="E90" s="12" t="s">
        <v>24</v>
      </c>
      <c r="F90" s="12" t="s">
        <v>178</v>
      </c>
      <c r="G90" s="13" t="s">
        <v>443</v>
      </c>
      <c r="H90" s="19" t="s">
        <v>102</v>
      </c>
      <c r="I90" s="28">
        <v>2</v>
      </c>
      <c r="J90" s="24">
        <v>500</v>
      </c>
      <c r="K90" s="24">
        <v>24</v>
      </c>
      <c r="L90" s="30">
        <f t="shared" si="5"/>
        <v>12000</v>
      </c>
      <c r="M90" s="28">
        <f t="shared" si="4"/>
        <v>120</v>
      </c>
    </row>
    <row r="91" spans="1:13" s="18" customFormat="1" x14ac:dyDescent="0.3">
      <c r="A91" s="12" t="s">
        <v>118</v>
      </c>
      <c r="B91" s="15" t="s">
        <v>285</v>
      </c>
      <c r="C91" s="11"/>
      <c r="D91" s="13" t="s">
        <v>347</v>
      </c>
      <c r="E91" s="12" t="s">
        <v>58</v>
      </c>
      <c r="F91" s="12" t="s">
        <v>179</v>
      </c>
      <c r="G91" s="13" t="s">
        <v>78</v>
      </c>
      <c r="H91" s="19" t="s">
        <v>102</v>
      </c>
      <c r="I91" s="28">
        <v>2</v>
      </c>
      <c r="J91" s="24">
        <v>2000</v>
      </c>
      <c r="K91" s="24">
        <v>6</v>
      </c>
      <c r="L91" s="30">
        <f t="shared" si="5"/>
        <v>12000</v>
      </c>
      <c r="M91" s="28">
        <f t="shared" si="4"/>
        <v>120</v>
      </c>
    </row>
    <row r="92" spans="1:13" s="18" customFormat="1" x14ac:dyDescent="0.3">
      <c r="A92" s="12" t="s">
        <v>121</v>
      </c>
      <c r="B92" s="15" t="s">
        <v>286</v>
      </c>
      <c r="C92" s="11"/>
      <c r="D92" s="13" t="s">
        <v>349</v>
      </c>
      <c r="E92" s="12" t="s">
        <v>57</v>
      </c>
      <c r="F92" s="12" t="s">
        <v>185</v>
      </c>
      <c r="G92" s="13" t="s">
        <v>78</v>
      </c>
      <c r="H92" s="19" t="s">
        <v>100</v>
      </c>
      <c r="I92" s="28">
        <v>1.5</v>
      </c>
      <c r="J92" s="24">
        <v>1500</v>
      </c>
      <c r="K92" s="24">
        <v>6</v>
      </c>
      <c r="L92" s="30">
        <f t="shared" si="5"/>
        <v>9000</v>
      </c>
      <c r="M92" s="28">
        <f t="shared" si="4"/>
        <v>90</v>
      </c>
    </row>
    <row r="93" spans="1:13" s="18" customFormat="1" x14ac:dyDescent="0.3">
      <c r="A93" s="12" t="s">
        <v>120</v>
      </c>
      <c r="B93" s="15" t="s">
        <v>457</v>
      </c>
      <c r="C93" s="11"/>
      <c r="D93" s="13" t="s">
        <v>350</v>
      </c>
      <c r="E93" s="12" t="s">
        <v>21</v>
      </c>
      <c r="F93" s="12" t="s">
        <v>184</v>
      </c>
      <c r="G93" s="13" t="s">
        <v>443</v>
      </c>
      <c r="H93" s="19" t="s">
        <v>100</v>
      </c>
      <c r="I93" s="28">
        <v>1.5</v>
      </c>
      <c r="J93" s="24">
        <v>375</v>
      </c>
      <c r="K93" s="24">
        <v>24</v>
      </c>
      <c r="L93" s="30">
        <f t="shared" si="5"/>
        <v>9000</v>
      </c>
      <c r="M93" s="28">
        <f t="shared" si="4"/>
        <v>90</v>
      </c>
    </row>
    <row r="94" spans="1:13" s="18" customFormat="1" x14ac:dyDescent="0.3">
      <c r="A94" s="32" t="s">
        <v>132</v>
      </c>
      <c r="B94" s="20" t="s">
        <v>260</v>
      </c>
      <c r="C94" s="11"/>
      <c r="D94" s="26" t="s">
        <v>242</v>
      </c>
      <c r="E94" s="21">
        <v>10043900975518</v>
      </c>
      <c r="F94" s="12" t="s">
        <v>188</v>
      </c>
      <c r="G94" s="13" t="s">
        <v>81</v>
      </c>
      <c r="H94" s="20" t="s">
        <v>107</v>
      </c>
      <c r="I94" s="28" t="s">
        <v>486</v>
      </c>
      <c r="J94" s="24">
        <v>769</v>
      </c>
      <c r="K94" s="24">
        <v>4</v>
      </c>
      <c r="L94" s="30">
        <f t="shared" si="5"/>
        <v>3076</v>
      </c>
      <c r="M94" s="28">
        <f t="shared" ref="M94:M119" si="6">L94/100</f>
        <v>30.76</v>
      </c>
    </row>
    <row r="95" spans="1:13" s="18" customFormat="1" x14ac:dyDescent="0.3">
      <c r="A95" s="32" t="s">
        <v>392</v>
      </c>
      <c r="B95" s="20" t="s">
        <v>82</v>
      </c>
      <c r="C95" s="11"/>
      <c r="D95" s="26" t="s">
        <v>243</v>
      </c>
      <c r="E95" s="21">
        <v>10043900976485</v>
      </c>
      <c r="F95" s="12" t="s">
        <v>189</v>
      </c>
      <c r="G95" s="13" t="s">
        <v>83</v>
      </c>
      <c r="H95" s="20" t="s">
        <v>107</v>
      </c>
      <c r="I95" s="28" t="s">
        <v>486</v>
      </c>
      <c r="J95" s="24">
        <v>15</v>
      </c>
      <c r="K95" s="24">
        <v>75</v>
      </c>
      <c r="L95" s="30">
        <f t="shared" si="5"/>
        <v>1125</v>
      </c>
      <c r="M95" s="28">
        <f t="shared" si="6"/>
        <v>11.25</v>
      </c>
    </row>
    <row r="96" spans="1:13" s="18" customFormat="1" ht="12.75" customHeight="1" x14ac:dyDescent="0.3">
      <c r="A96" s="52" t="s">
        <v>678</v>
      </c>
      <c r="B96" s="52" t="s">
        <v>677</v>
      </c>
      <c r="C96" s="45" t="s">
        <v>486</v>
      </c>
      <c r="D96" s="33" t="s">
        <v>679</v>
      </c>
      <c r="E96" s="34" t="s">
        <v>680</v>
      </c>
      <c r="F96" s="15" t="s">
        <v>681</v>
      </c>
      <c r="G96" s="13" t="s">
        <v>509</v>
      </c>
      <c r="H96" s="20" t="s">
        <v>13</v>
      </c>
      <c r="I96" s="28" t="s">
        <v>486</v>
      </c>
      <c r="J96" s="41">
        <v>600</v>
      </c>
      <c r="K96" s="41">
        <v>12</v>
      </c>
      <c r="L96" s="30">
        <f t="shared" ref="L96:L121" si="7">J96*K96</f>
        <v>7200</v>
      </c>
      <c r="M96" s="28">
        <f t="shared" si="6"/>
        <v>72</v>
      </c>
    </row>
    <row r="97" spans="1:13" s="18" customFormat="1" x14ac:dyDescent="0.3">
      <c r="A97" s="12" t="s">
        <v>129</v>
      </c>
      <c r="B97" s="12" t="s">
        <v>290</v>
      </c>
      <c r="C97" s="11"/>
      <c r="D97" s="13" t="s">
        <v>351</v>
      </c>
      <c r="E97" s="12" t="s">
        <v>50</v>
      </c>
      <c r="F97" s="12" t="s">
        <v>197</v>
      </c>
      <c r="G97" s="13" t="s">
        <v>78</v>
      </c>
      <c r="H97" s="19" t="s">
        <v>99</v>
      </c>
      <c r="I97" s="28">
        <v>1.2</v>
      </c>
      <c r="J97" s="24">
        <v>1200</v>
      </c>
      <c r="K97" s="24">
        <v>6</v>
      </c>
      <c r="L97" s="30">
        <f t="shared" si="7"/>
        <v>7200</v>
      </c>
      <c r="M97" s="28">
        <f t="shared" si="6"/>
        <v>72</v>
      </c>
    </row>
    <row r="98" spans="1:13" s="18" customFormat="1" x14ac:dyDescent="0.3">
      <c r="A98" s="12" t="s">
        <v>128</v>
      </c>
      <c r="B98" s="12" t="s">
        <v>458</v>
      </c>
      <c r="C98" s="11"/>
      <c r="D98" s="13" t="s">
        <v>352</v>
      </c>
      <c r="E98" s="12" t="s">
        <v>60</v>
      </c>
      <c r="F98" s="12" t="s">
        <v>196</v>
      </c>
      <c r="G98" s="13" t="s">
        <v>443</v>
      </c>
      <c r="H98" s="19" t="s">
        <v>99</v>
      </c>
      <c r="I98" s="28">
        <v>1.2</v>
      </c>
      <c r="J98" s="24">
        <v>300</v>
      </c>
      <c r="K98" s="24">
        <v>24</v>
      </c>
      <c r="L98" s="30">
        <f t="shared" si="7"/>
        <v>7200</v>
      </c>
      <c r="M98" s="28">
        <f t="shared" si="6"/>
        <v>72</v>
      </c>
    </row>
    <row r="99" spans="1:13" s="18" customFormat="1" ht="11.25" customHeight="1" x14ac:dyDescent="0.3">
      <c r="A99" s="15" t="s">
        <v>275</v>
      </c>
      <c r="B99" s="20" t="s">
        <v>265</v>
      </c>
      <c r="C99" s="11"/>
      <c r="D99" s="13" t="s">
        <v>353</v>
      </c>
      <c r="E99" s="15" t="s">
        <v>247</v>
      </c>
      <c r="F99" s="12" t="s">
        <v>203</v>
      </c>
      <c r="G99" s="13" t="s">
        <v>78</v>
      </c>
      <c r="H99" s="19" t="s">
        <v>104</v>
      </c>
      <c r="I99" s="28">
        <v>1.5</v>
      </c>
      <c r="J99" s="24">
        <v>1500</v>
      </c>
      <c r="K99" s="24">
        <v>6</v>
      </c>
      <c r="L99" s="30">
        <f t="shared" si="7"/>
        <v>9000</v>
      </c>
      <c r="M99" s="28">
        <f t="shared" si="6"/>
        <v>90</v>
      </c>
    </row>
    <row r="100" spans="1:13" s="18" customFormat="1" x14ac:dyDescent="0.3">
      <c r="A100" s="15" t="s">
        <v>276</v>
      </c>
      <c r="B100" s="20" t="s">
        <v>459</v>
      </c>
      <c r="C100" s="11"/>
      <c r="D100" s="13" t="s">
        <v>354</v>
      </c>
      <c r="E100" s="15" t="s">
        <v>248</v>
      </c>
      <c r="F100" s="12" t="s">
        <v>202</v>
      </c>
      <c r="G100" s="13" t="s">
        <v>443</v>
      </c>
      <c r="H100" s="19" t="s">
        <v>104</v>
      </c>
      <c r="I100" s="28">
        <v>1.5</v>
      </c>
      <c r="J100" s="24">
        <v>375</v>
      </c>
      <c r="K100" s="24">
        <v>24</v>
      </c>
      <c r="L100" s="30">
        <f t="shared" si="7"/>
        <v>9000</v>
      </c>
      <c r="M100" s="28">
        <f t="shared" si="6"/>
        <v>90</v>
      </c>
    </row>
    <row r="101" spans="1:13" s="18" customFormat="1" x14ac:dyDescent="0.3">
      <c r="A101" s="15">
        <v>9871685535</v>
      </c>
      <c r="B101" s="20" t="s">
        <v>460</v>
      </c>
      <c r="C101" s="11"/>
      <c r="D101" s="13" t="s">
        <v>426</v>
      </c>
      <c r="E101" s="15" t="s">
        <v>427</v>
      </c>
      <c r="F101" s="12" t="s">
        <v>428</v>
      </c>
      <c r="G101" s="13" t="s">
        <v>443</v>
      </c>
      <c r="H101" s="19" t="s">
        <v>104</v>
      </c>
      <c r="I101" s="28">
        <v>1.5</v>
      </c>
      <c r="J101" s="24">
        <v>375</v>
      </c>
      <c r="K101" s="24">
        <v>24</v>
      </c>
      <c r="L101" s="30">
        <f t="shared" si="7"/>
        <v>9000</v>
      </c>
      <c r="M101" s="28">
        <f t="shared" si="6"/>
        <v>90</v>
      </c>
    </row>
    <row r="102" spans="1:13" s="18" customFormat="1" x14ac:dyDescent="0.3">
      <c r="A102" s="15" t="s">
        <v>277</v>
      </c>
      <c r="B102" s="20" t="s">
        <v>461</v>
      </c>
      <c r="C102" s="11"/>
      <c r="D102" s="13" t="s">
        <v>355</v>
      </c>
      <c r="E102" s="15" t="s">
        <v>249</v>
      </c>
      <c r="F102" s="12" t="s">
        <v>204</v>
      </c>
      <c r="G102" s="13" t="s">
        <v>443</v>
      </c>
      <c r="H102" s="19" t="s">
        <v>104</v>
      </c>
      <c r="I102" s="28">
        <v>1</v>
      </c>
      <c r="J102" s="24">
        <v>250</v>
      </c>
      <c r="K102" s="24">
        <v>24</v>
      </c>
      <c r="L102" s="30">
        <f t="shared" si="7"/>
        <v>6000</v>
      </c>
      <c r="M102" s="28">
        <f t="shared" si="6"/>
        <v>60</v>
      </c>
    </row>
    <row r="103" spans="1:13" s="18" customFormat="1" x14ac:dyDescent="0.3">
      <c r="A103" s="15">
        <v>4390054458</v>
      </c>
      <c r="B103" s="20" t="s">
        <v>462</v>
      </c>
      <c r="C103" s="11"/>
      <c r="D103" s="25" t="s">
        <v>407</v>
      </c>
      <c r="E103" s="15" t="s">
        <v>405</v>
      </c>
      <c r="F103" s="12" t="s">
        <v>406</v>
      </c>
      <c r="G103" s="13" t="s">
        <v>443</v>
      </c>
      <c r="H103" s="19" t="s">
        <v>104</v>
      </c>
      <c r="I103" s="28">
        <v>1.2</v>
      </c>
      <c r="J103" s="24">
        <v>300</v>
      </c>
      <c r="K103" s="24">
        <v>24</v>
      </c>
      <c r="L103" s="30">
        <f t="shared" si="7"/>
        <v>7200</v>
      </c>
      <c r="M103" s="28">
        <f t="shared" si="6"/>
        <v>72</v>
      </c>
    </row>
    <row r="104" spans="1:13" s="18" customFormat="1" x14ac:dyDescent="0.3">
      <c r="A104" s="15" t="s">
        <v>600</v>
      </c>
      <c r="B104" s="20" t="s">
        <v>604</v>
      </c>
      <c r="C104" s="11"/>
      <c r="D104" s="25" t="s">
        <v>603</v>
      </c>
      <c r="E104" s="15" t="s">
        <v>601</v>
      </c>
      <c r="F104" s="12" t="s">
        <v>602</v>
      </c>
      <c r="G104" s="13" t="s">
        <v>443</v>
      </c>
      <c r="H104" s="19" t="s">
        <v>104</v>
      </c>
      <c r="I104" s="28">
        <v>1.2</v>
      </c>
      <c r="J104" s="24">
        <v>300</v>
      </c>
      <c r="K104" s="24">
        <v>24</v>
      </c>
      <c r="L104" s="30">
        <f t="shared" si="7"/>
        <v>7200</v>
      </c>
      <c r="M104" s="28">
        <f t="shared" si="6"/>
        <v>72</v>
      </c>
    </row>
    <row r="105" spans="1:13" s="18" customFormat="1" ht="12.75" customHeight="1" x14ac:dyDescent="0.3">
      <c r="A105" s="15" t="s">
        <v>278</v>
      </c>
      <c r="B105" s="20" t="s">
        <v>266</v>
      </c>
      <c r="C105" s="11"/>
      <c r="D105" s="13" t="s">
        <v>356</v>
      </c>
      <c r="E105" s="15" t="s">
        <v>250</v>
      </c>
      <c r="F105" s="12" t="s">
        <v>201</v>
      </c>
      <c r="G105" s="13" t="s">
        <v>78</v>
      </c>
      <c r="H105" s="19" t="s">
        <v>104</v>
      </c>
      <c r="I105" s="28">
        <v>1</v>
      </c>
      <c r="J105" s="24">
        <v>1000</v>
      </c>
      <c r="K105" s="24">
        <v>6</v>
      </c>
      <c r="L105" s="30">
        <f t="shared" si="7"/>
        <v>6000</v>
      </c>
      <c r="M105" s="28">
        <f t="shared" si="6"/>
        <v>60</v>
      </c>
    </row>
    <row r="106" spans="1:13" s="18" customFormat="1" ht="12.75" customHeight="1" x14ac:dyDescent="0.3">
      <c r="A106" s="15" t="s">
        <v>279</v>
      </c>
      <c r="B106" s="20" t="s">
        <v>463</v>
      </c>
      <c r="C106" s="11"/>
      <c r="D106" s="13" t="s">
        <v>357</v>
      </c>
      <c r="E106" s="15" t="s">
        <v>251</v>
      </c>
      <c r="F106" s="12" t="s">
        <v>199</v>
      </c>
      <c r="G106" s="13" t="s">
        <v>443</v>
      </c>
      <c r="H106" s="19" t="s">
        <v>104</v>
      </c>
      <c r="I106" s="28">
        <v>1</v>
      </c>
      <c r="J106" s="24">
        <v>250</v>
      </c>
      <c r="K106" s="24">
        <v>24</v>
      </c>
      <c r="L106" s="30">
        <f t="shared" si="7"/>
        <v>6000</v>
      </c>
      <c r="M106" s="28">
        <f t="shared" si="6"/>
        <v>60</v>
      </c>
    </row>
    <row r="107" spans="1:13" s="18" customFormat="1" ht="12.75" customHeight="1" x14ac:dyDescent="0.3">
      <c r="A107" s="15" t="s">
        <v>280</v>
      </c>
      <c r="B107" s="20" t="s">
        <v>464</v>
      </c>
      <c r="C107" s="11"/>
      <c r="D107" s="13" t="s">
        <v>358</v>
      </c>
      <c r="E107" s="15" t="s">
        <v>252</v>
      </c>
      <c r="F107" s="12" t="s">
        <v>200</v>
      </c>
      <c r="G107" s="13" t="s">
        <v>443</v>
      </c>
      <c r="H107" s="19" t="s">
        <v>104</v>
      </c>
      <c r="I107" s="28">
        <v>1</v>
      </c>
      <c r="J107" s="24">
        <v>250</v>
      </c>
      <c r="K107" s="24">
        <v>24</v>
      </c>
      <c r="L107" s="30">
        <f t="shared" si="7"/>
        <v>6000</v>
      </c>
      <c r="M107" s="28">
        <f t="shared" si="6"/>
        <v>60</v>
      </c>
    </row>
    <row r="108" spans="1:13" s="18" customFormat="1" ht="12.75" customHeight="1" x14ac:dyDescent="0.3">
      <c r="A108" s="15" t="s">
        <v>281</v>
      </c>
      <c r="B108" s="20" t="s">
        <v>465</v>
      </c>
      <c r="C108" s="11"/>
      <c r="D108" s="13" t="s">
        <v>359</v>
      </c>
      <c r="E108" s="15" t="s">
        <v>253</v>
      </c>
      <c r="F108" s="12" t="s">
        <v>198</v>
      </c>
      <c r="G108" s="13" t="s">
        <v>443</v>
      </c>
      <c r="H108" s="19" t="s">
        <v>104</v>
      </c>
      <c r="I108" s="28">
        <v>1</v>
      </c>
      <c r="J108" s="24">
        <v>250</v>
      </c>
      <c r="K108" s="24">
        <v>24</v>
      </c>
      <c r="L108" s="30">
        <f t="shared" si="7"/>
        <v>6000</v>
      </c>
      <c r="M108" s="28">
        <f t="shared" si="6"/>
        <v>60</v>
      </c>
    </row>
    <row r="109" spans="1:13" s="18" customFormat="1" x14ac:dyDescent="0.3">
      <c r="A109" s="12" t="s">
        <v>282</v>
      </c>
      <c r="B109" s="15" t="s">
        <v>294</v>
      </c>
      <c r="C109" s="11"/>
      <c r="D109" s="13" t="s">
        <v>230</v>
      </c>
      <c r="E109" s="12" t="s">
        <v>226</v>
      </c>
      <c r="F109" s="12" t="s">
        <v>234</v>
      </c>
      <c r="G109" s="13" t="s">
        <v>78</v>
      </c>
      <c r="H109" s="19" t="s">
        <v>99</v>
      </c>
      <c r="I109" s="28">
        <v>1.5</v>
      </c>
      <c r="J109" s="24">
        <v>1500</v>
      </c>
      <c r="K109" s="24">
        <v>6</v>
      </c>
      <c r="L109" s="30">
        <f t="shared" si="7"/>
        <v>9000</v>
      </c>
      <c r="M109" s="28">
        <f t="shared" si="6"/>
        <v>90</v>
      </c>
    </row>
    <row r="110" spans="1:13" s="18" customFormat="1" x14ac:dyDescent="0.3">
      <c r="A110" s="12" t="s">
        <v>283</v>
      </c>
      <c r="B110" s="15" t="s">
        <v>466</v>
      </c>
      <c r="C110" s="11"/>
      <c r="D110" s="13" t="s">
        <v>231</v>
      </c>
      <c r="E110" s="12" t="s">
        <v>227</v>
      </c>
      <c r="F110" s="12" t="s">
        <v>235</v>
      </c>
      <c r="G110" s="13" t="s">
        <v>443</v>
      </c>
      <c r="H110" s="19" t="s">
        <v>99</v>
      </c>
      <c r="I110" s="28">
        <v>1.5</v>
      </c>
      <c r="J110" s="24">
        <v>375</v>
      </c>
      <c r="K110" s="24">
        <v>24</v>
      </c>
      <c r="L110" s="30">
        <f t="shared" si="7"/>
        <v>9000</v>
      </c>
      <c r="M110" s="28">
        <f t="shared" si="6"/>
        <v>90</v>
      </c>
    </row>
    <row r="111" spans="1:13" s="18" customFormat="1" x14ac:dyDescent="0.3">
      <c r="A111" s="12" t="s">
        <v>127</v>
      </c>
      <c r="B111" s="15" t="s">
        <v>287</v>
      </c>
      <c r="C111" s="11"/>
      <c r="D111" s="13" t="s">
        <v>360</v>
      </c>
      <c r="E111" s="12" t="s">
        <v>51</v>
      </c>
      <c r="F111" s="12" t="s">
        <v>193</v>
      </c>
      <c r="G111" s="13" t="s">
        <v>78</v>
      </c>
      <c r="H111" s="19" t="s">
        <v>99</v>
      </c>
      <c r="I111" s="28">
        <v>1.5</v>
      </c>
      <c r="J111" s="24">
        <v>1500</v>
      </c>
      <c r="K111" s="24">
        <v>6</v>
      </c>
      <c r="L111" s="30">
        <f t="shared" si="7"/>
        <v>9000</v>
      </c>
      <c r="M111" s="28">
        <f t="shared" si="6"/>
        <v>90</v>
      </c>
    </row>
    <row r="112" spans="1:13" s="18" customFormat="1" x14ac:dyDescent="0.3">
      <c r="A112" s="12" t="s">
        <v>126</v>
      </c>
      <c r="B112" s="12" t="s">
        <v>489</v>
      </c>
      <c r="C112" s="11"/>
      <c r="D112" s="13" t="s">
        <v>361</v>
      </c>
      <c r="E112" s="12" t="s">
        <v>61</v>
      </c>
      <c r="F112" s="12" t="s">
        <v>192</v>
      </c>
      <c r="G112" s="13" t="s">
        <v>443</v>
      </c>
      <c r="H112" s="19" t="s">
        <v>99</v>
      </c>
      <c r="I112" s="28">
        <v>1.5</v>
      </c>
      <c r="J112" s="24">
        <v>375</v>
      </c>
      <c r="K112" s="24">
        <v>24</v>
      </c>
      <c r="L112" s="30">
        <f t="shared" si="7"/>
        <v>9000</v>
      </c>
      <c r="M112" s="28">
        <f t="shared" si="6"/>
        <v>90</v>
      </c>
    </row>
    <row r="113" spans="1:13" s="18" customFormat="1" x14ac:dyDescent="0.3">
      <c r="A113" s="12" t="s">
        <v>125</v>
      </c>
      <c r="B113" s="12" t="s">
        <v>467</v>
      </c>
      <c r="C113" s="11"/>
      <c r="D113" s="13" t="s">
        <v>362</v>
      </c>
      <c r="E113" s="12" t="s">
        <v>62</v>
      </c>
      <c r="F113" s="12" t="s">
        <v>191</v>
      </c>
      <c r="G113" s="13" t="s">
        <v>443</v>
      </c>
      <c r="H113" s="19" t="s">
        <v>99</v>
      </c>
      <c r="I113" s="28">
        <v>1.5</v>
      </c>
      <c r="J113" s="24">
        <v>375</v>
      </c>
      <c r="K113" s="24">
        <v>24</v>
      </c>
      <c r="L113" s="30">
        <f t="shared" si="7"/>
        <v>9000</v>
      </c>
      <c r="M113" s="28">
        <f t="shared" si="6"/>
        <v>90</v>
      </c>
    </row>
    <row r="114" spans="1:13" s="18" customFormat="1" x14ac:dyDescent="0.3">
      <c r="A114" s="15">
        <v>4390049322</v>
      </c>
      <c r="B114" s="19" t="s">
        <v>398</v>
      </c>
      <c r="C114" s="11"/>
      <c r="D114" s="15" t="s">
        <v>403</v>
      </c>
      <c r="E114" s="15" t="s">
        <v>399</v>
      </c>
      <c r="F114" s="12" t="s">
        <v>401</v>
      </c>
      <c r="G114" s="13" t="s">
        <v>78</v>
      </c>
      <c r="H114" s="19" t="s">
        <v>99</v>
      </c>
      <c r="I114" s="28">
        <v>1</v>
      </c>
      <c r="J114" s="24">
        <v>1000</v>
      </c>
      <c r="K114" s="24">
        <v>6</v>
      </c>
      <c r="L114" s="30">
        <f t="shared" si="7"/>
        <v>6000</v>
      </c>
      <c r="M114" s="28">
        <f t="shared" si="6"/>
        <v>60</v>
      </c>
    </row>
    <row r="115" spans="1:13" s="18" customFormat="1" x14ac:dyDescent="0.3">
      <c r="A115" s="15">
        <v>4390043271</v>
      </c>
      <c r="B115" s="19" t="s">
        <v>468</v>
      </c>
      <c r="C115" s="11"/>
      <c r="D115" s="15" t="s">
        <v>404</v>
      </c>
      <c r="E115" s="15" t="s">
        <v>400</v>
      </c>
      <c r="F115" s="12" t="s">
        <v>402</v>
      </c>
      <c r="G115" s="13" t="s">
        <v>443</v>
      </c>
      <c r="H115" s="19" t="s">
        <v>99</v>
      </c>
      <c r="I115" s="28">
        <v>1</v>
      </c>
      <c r="J115" s="24">
        <v>250</v>
      </c>
      <c r="K115" s="24">
        <v>24</v>
      </c>
      <c r="L115" s="30">
        <f t="shared" si="7"/>
        <v>6000</v>
      </c>
      <c r="M115" s="28">
        <f t="shared" si="6"/>
        <v>60</v>
      </c>
    </row>
    <row r="116" spans="1:13" s="18" customFormat="1" x14ac:dyDescent="0.3">
      <c r="A116" s="12" t="s">
        <v>131</v>
      </c>
      <c r="B116" s="12" t="s">
        <v>295</v>
      </c>
      <c r="C116" s="11"/>
      <c r="D116" s="13" t="s">
        <v>363</v>
      </c>
      <c r="E116" s="12" t="s">
        <v>52</v>
      </c>
      <c r="F116" s="12" t="s">
        <v>195</v>
      </c>
      <c r="G116" s="13" t="s">
        <v>78</v>
      </c>
      <c r="H116" s="19" t="s">
        <v>99</v>
      </c>
      <c r="I116" s="28">
        <v>1</v>
      </c>
      <c r="J116" s="24">
        <v>1000</v>
      </c>
      <c r="K116" s="24">
        <v>6</v>
      </c>
      <c r="L116" s="30">
        <f t="shared" si="7"/>
        <v>6000</v>
      </c>
      <c r="M116" s="28">
        <f t="shared" si="6"/>
        <v>60</v>
      </c>
    </row>
    <row r="117" spans="1:13" s="18" customFormat="1" x14ac:dyDescent="0.3">
      <c r="A117" s="12" t="s">
        <v>130</v>
      </c>
      <c r="B117" s="12" t="s">
        <v>469</v>
      </c>
      <c r="C117" s="11"/>
      <c r="D117" s="13" t="s">
        <v>364</v>
      </c>
      <c r="E117" s="12" t="s">
        <v>63</v>
      </c>
      <c r="F117" s="12" t="s">
        <v>194</v>
      </c>
      <c r="G117" s="13" t="s">
        <v>443</v>
      </c>
      <c r="H117" s="19" t="s">
        <v>99</v>
      </c>
      <c r="I117" s="28">
        <v>1</v>
      </c>
      <c r="J117" s="24">
        <v>250</v>
      </c>
      <c r="K117" s="24">
        <v>24</v>
      </c>
      <c r="L117" s="30">
        <f t="shared" si="7"/>
        <v>6000</v>
      </c>
      <c r="M117" s="28">
        <f t="shared" si="6"/>
        <v>60</v>
      </c>
    </row>
    <row r="118" spans="1:13" s="18" customFormat="1" x14ac:dyDescent="0.3">
      <c r="A118" s="12" t="s">
        <v>124</v>
      </c>
      <c r="B118" s="12" t="s">
        <v>470</v>
      </c>
      <c r="C118" s="11"/>
      <c r="D118" s="13" t="s">
        <v>365</v>
      </c>
      <c r="E118" s="12" t="s">
        <v>64</v>
      </c>
      <c r="F118" s="12" t="s">
        <v>190</v>
      </c>
      <c r="G118" s="13" t="s">
        <v>443</v>
      </c>
      <c r="H118" s="19" t="s">
        <v>99</v>
      </c>
      <c r="I118" s="28">
        <v>1</v>
      </c>
      <c r="J118" s="24">
        <v>250</v>
      </c>
      <c r="K118" s="24">
        <v>24</v>
      </c>
      <c r="L118" s="30">
        <f t="shared" si="7"/>
        <v>6000</v>
      </c>
      <c r="M118" s="28">
        <f t="shared" si="6"/>
        <v>60</v>
      </c>
    </row>
    <row r="119" spans="1:13" s="18" customFormat="1" x14ac:dyDescent="0.3">
      <c r="A119" s="12" t="s">
        <v>123</v>
      </c>
      <c r="B119" s="12" t="s">
        <v>471</v>
      </c>
      <c r="C119" s="11"/>
      <c r="D119" s="13" t="s">
        <v>366</v>
      </c>
      <c r="E119" s="12" t="s">
        <v>25</v>
      </c>
      <c r="F119" s="12" t="s">
        <v>187</v>
      </c>
      <c r="G119" s="13" t="s">
        <v>443</v>
      </c>
      <c r="H119" s="19" t="s">
        <v>101</v>
      </c>
      <c r="I119" s="28">
        <v>1</v>
      </c>
      <c r="J119" s="24">
        <v>250</v>
      </c>
      <c r="K119" s="24">
        <v>24</v>
      </c>
      <c r="L119" s="30">
        <f t="shared" si="7"/>
        <v>6000</v>
      </c>
      <c r="M119" s="28">
        <f t="shared" si="6"/>
        <v>60</v>
      </c>
    </row>
    <row r="120" spans="1:13" s="18" customFormat="1" x14ac:dyDescent="0.3">
      <c r="A120" s="12" t="s">
        <v>122</v>
      </c>
      <c r="B120" s="12" t="s">
        <v>472</v>
      </c>
      <c r="C120" s="11"/>
      <c r="D120" s="13" t="s">
        <v>367</v>
      </c>
      <c r="E120" s="12" t="s">
        <v>12</v>
      </c>
      <c r="F120" s="12" t="s">
        <v>186</v>
      </c>
      <c r="G120" s="13" t="s">
        <v>443</v>
      </c>
      <c r="H120" s="15" t="s">
        <v>101</v>
      </c>
      <c r="I120" s="28">
        <v>1</v>
      </c>
      <c r="J120" s="24">
        <v>250</v>
      </c>
      <c r="K120" s="24">
        <v>24</v>
      </c>
      <c r="L120" s="30">
        <f t="shared" si="7"/>
        <v>6000</v>
      </c>
      <c r="M120" s="28">
        <f t="shared" ref="M120:M121" si="8">L120/100</f>
        <v>60</v>
      </c>
    </row>
    <row r="121" spans="1:13" s="17" customFormat="1" x14ac:dyDescent="0.3">
      <c r="A121" s="12" t="s">
        <v>511</v>
      </c>
      <c r="B121" s="12" t="s">
        <v>510</v>
      </c>
      <c r="C121" s="11"/>
      <c r="D121" s="13" t="s">
        <v>368</v>
      </c>
      <c r="E121" s="12" t="s">
        <v>512</v>
      </c>
      <c r="F121" s="12" t="s">
        <v>205</v>
      </c>
      <c r="G121" s="13" t="s">
        <v>442</v>
      </c>
      <c r="H121" s="15" t="s">
        <v>102</v>
      </c>
      <c r="I121" s="28">
        <v>2</v>
      </c>
      <c r="J121" s="24">
        <v>480</v>
      </c>
      <c r="K121" s="24">
        <v>24</v>
      </c>
      <c r="L121" s="30">
        <f t="shared" si="7"/>
        <v>11520</v>
      </c>
      <c r="M121" s="28">
        <f t="shared" si="8"/>
        <v>115.2</v>
      </c>
    </row>
    <row r="122" spans="1:13" s="18" customFormat="1" x14ac:dyDescent="0.3">
      <c r="A122" s="12" t="s">
        <v>689</v>
      </c>
      <c r="B122" s="12" t="s">
        <v>673</v>
      </c>
      <c r="C122" s="11"/>
      <c r="D122" s="13" t="s">
        <v>232</v>
      </c>
      <c r="E122" s="35">
        <v>10043900151936</v>
      </c>
      <c r="F122" s="12" t="s">
        <v>687</v>
      </c>
      <c r="G122" s="13" t="s">
        <v>236</v>
      </c>
      <c r="H122" s="15" t="s">
        <v>133</v>
      </c>
      <c r="I122" s="28" t="s">
        <v>486</v>
      </c>
      <c r="J122" s="24" t="s">
        <v>486</v>
      </c>
      <c r="K122" s="24" t="s">
        <v>486</v>
      </c>
      <c r="L122" s="30" t="s">
        <v>486</v>
      </c>
      <c r="M122" s="28" t="s">
        <v>486</v>
      </c>
    </row>
    <row r="123" spans="1:13" s="18" customFormat="1" x14ac:dyDescent="0.3">
      <c r="A123" s="12" t="s">
        <v>670</v>
      </c>
      <c r="B123" s="12" t="s">
        <v>669</v>
      </c>
      <c r="C123" s="11"/>
      <c r="D123" s="13" t="s">
        <v>671</v>
      </c>
      <c r="E123" s="35">
        <v>41679865972</v>
      </c>
      <c r="F123" s="12" t="s">
        <v>672</v>
      </c>
      <c r="G123" s="13" t="s">
        <v>237</v>
      </c>
      <c r="H123" s="15" t="s">
        <v>133</v>
      </c>
      <c r="I123" s="28" t="s">
        <v>486</v>
      </c>
      <c r="J123" s="24" t="s">
        <v>486</v>
      </c>
      <c r="K123" s="24" t="s">
        <v>486</v>
      </c>
      <c r="L123" s="30" t="s">
        <v>486</v>
      </c>
      <c r="M123" s="28" t="s">
        <v>486</v>
      </c>
    </row>
    <row r="124" spans="1:13" s="18" customFormat="1" x14ac:dyDescent="0.3">
      <c r="A124" s="12" t="s">
        <v>536</v>
      </c>
      <c r="B124" s="12" t="s">
        <v>535</v>
      </c>
      <c r="C124" s="11"/>
      <c r="D124" s="13" t="s">
        <v>369</v>
      </c>
      <c r="E124" s="12" t="s">
        <v>537</v>
      </c>
      <c r="F124" s="12" t="s">
        <v>207</v>
      </c>
      <c r="G124" s="13" t="s">
        <v>538</v>
      </c>
      <c r="H124" s="15" t="s">
        <v>133</v>
      </c>
      <c r="I124" s="28" t="s">
        <v>486</v>
      </c>
      <c r="J124" s="24" t="s">
        <v>486</v>
      </c>
      <c r="K124" s="24" t="s">
        <v>486</v>
      </c>
      <c r="L124" s="30" t="s">
        <v>486</v>
      </c>
      <c r="M124" s="28" t="s">
        <v>486</v>
      </c>
    </row>
    <row r="125" spans="1:13" s="18" customFormat="1" x14ac:dyDescent="0.3">
      <c r="A125" s="12" t="s">
        <v>74</v>
      </c>
      <c r="B125" s="12" t="s">
        <v>88</v>
      </c>
      <c r="C125" s="11"/>
      <c r="D125" s="13" t="s">
        <v>370</v>
      </c>
      <c r="E125" s="12" t="s">
        <v>0</v>
      </c>
      <c r="F125" s="12" t="s">
        <v>206</v>
      </c>
      <c r="G125" s="13" t="s">
        <v>89</v>
      </c>
      <c r="H125" s="15" t="s">
        <v>133</v>
      </c>
      <c r="I125" s="28" t="s">
        <v>486</v>
      </c>
      <c r="J125" s="24" t="s">
        <v>486</v>
      </c>
      <c r="K125" s="24" t="s">
        <v>486</v>
      </c>
      <c r="L125" s="30" t="s">
        <v>486</v>
      </c>
      <c r="M125" s="28" t="s">
        <v>486</v>
      </c>
    </row>
    <row r="126" spans="1:13" s="18" customFormat="1" x14ac:dyDescent="0.3">
      <c r="A126" s="12" t="s">
        <v>26</v>
      </c>
      <c r="B126" s="12" t="s">
        <v>291</v>
      </c>
      <c r="C126" s="11"/>
      <c r="D126" s="13" t="s">
        <v>371</v>
      </c>
      <c r="E126" s="12" t="s">
        <v>43</v>
      </c>
      <c r="F126" s="12" t="s">
        <v>208</v>
      </c>
      <c r="G126" s="13" t="s">
        <v>90</v>
      </c>
      <c r="H126" s="15" t="s">
        <v>99</v>
      </c>
      <c r="I126" s="28">
        <v>1</v>
      </c>
      <c r="J126" s="24">
        <v>300</v>
      </c>
      <c r="K126" s="24">
        <v>60</v>
      </c>
      <c r="L126" s="30">
        <f t="shared" ref="L126:L131" si="9">J126*K126</f>
        <v>18000</v>
      </c>
      <c r="M126" s="28">
        <f t="shared" ref="M126:M131" si="10">L126/100</f>
        <v>180</v>
      </c>
    </row>
    <row r="127" spans="1:13" s="18" customFormat="1" ht="12" customHeight="1" x14ac:dyDescent="0.3">
      <c r="A127" s="12" t="s">
        <v>27</v>
      </c>
      <c r="B127" s="12" t="s">
        <v>91</v>
      </c>
      <c r="C127" s="11"/>
      <c r="D127" s="13" t="s">
        <v>372</v>
      </c>
      <c r="E127" s="12" t="s">
        <v>4</v>
      </c>
      <c r="F127" s="12" t="s">
        <v>209</v>
      </c>
      <c r="G127" s="13" t="s">
        <v>92</v>
      </c>
      <c r="H127" s="15" t="s">
        <v>104</v>
      </c>
      <c r="I127" s="28">
        <v>0.8</v>
      </c>
      <c r="J127" s="24">
        <v>200</v>
      </c>
      <c r="K127" s="24">
        <v>36</v>
      </c>
      <c r="L127" s="30">
        <f t="shared" si="9"/>
        <v>7200</v>
      </c>
      <c r="M127" s="28">
        <f t="shared" si="10"/>
        <v>72</v>
      </c>
    </row>
    <row r="128" spans="1:13" s="18" customFormat="1" x14ac:dyDescent="0.3">
      <c r="A128" s="12" t="s">
        <v>28</v>
      </c>
      <c r="B128" s="12" t="s">
        <v>93</v>
      </c>
      <c r="C128" s="11"/>
      <c r="D128" s="13" t="s">
        <v>373</v>
      </c>
      <c r="E128" s="12" t="s">
        <v>44</v>
      </c>
      <c r="F128" s="12" t="s">
        <v>210</v>
      </c>
      <c r="G128" s="13" t="s">
        <v>94</v>
      </c>
      <c r="H128" s="15" t="s">
        <v>99</v>
      </c>
      <c r="I128" s="28">
        <v>1</v>
      </c>
      <c r="J128" s="24">
        <v>300</v>
      </c>
      <c r="K128" s="24">
        <v>36</v>
      </c>
      <c r="L128" s="30">
        <f t="shared" si="9"/>
        <v>10800</v>
      </c>
      <c r="M128" s="28">
        <f t="shared" si="10"/>
        <v>108</v>
      </c>
    </row>
    <row r="129" spans="1:13" s="18" customFormat="1" x14ac:dyDescent="0.3">
      <c r="A129" s="12" t="s">
        <v>14</v>
      </c>
      <c r="B129" s="12" t="s">
        <v>267</v>
      </c>
      <c r="C129" s="11"/>
      <c r="D129" s="13" t="s">
        <v>374</v>
      </c>
      <c r="E129" s="12" t="s">
        <v>20</v>
      </c>
      <c r="F129" s="12" t="s">
        <v>212</v>
      </c>
      <c r="G129" s="13" t="s">
        <v>78</v>
      </c>
      <c r="H129" s="15" t="s">
        <v>99</v>
      </c>
      <c r="I129" s="28">
        <v>1</v>
      </c>
      <c r="J129" s="24">
        <v>1000</v>
      </c>
      <c r="K129" s="24">
        <v>6</v>
      </c>
      <c r="L129" s="30">
        <f t="shared" si="9"/>
        <v>6000</v>
      </c>
      <c r="M129" s="28">
        <f t="shared" si="10"/>
        <v>60</v>
      </c>
    </row>
    <row r="130" spans="1:13" s="18" customFormat="1" x14ac:dyDescent="0.3">
      <c r="A130" s="15" t="s">
        <v>29</v>
      </c>
      <c r="B130" s="53" t="s">
        <v>473</v>
      </c>
      <c r="C130" s="11"/>
      <c r="D130" s="13" t="s">
        <v>375</v>
      </c>
      <c r="E130" s="15" t="s">
        <v>45</v>
      </c>
      <c r="F130" s="12" t="s">
        <v>211</v>
      </c>
      <c r="G130" s="13" t="s">
        <v>443</v>
      </c>
      <c r="H130" s="15" t="s">
        <v>99</v>
      </c>
      <c r="I130" s="28">
        <v>1</v>
      </c>
      <c r="J130" s="24">
        <v>250</v>
      </c>
      <c r="K130" s="24">
        <v>24</v>
      </c>
      <c r="L130" s="30">
        <f t="shared" si="9"/>
        <v>6000</v>
      </c>
      <c r="M130" s="28">
        <f t="shared" si="10"/>
        <v>60</v>
      </c>
    </row>
    <row r="131" spans="1:13" s="18" customFormat="1" x14ac:dyDescent="0.3">
      <c r="A131" s="12" t="s">
        <v>30</v>
      </c>
      <c r="B131" s="12" t="s">
        <v>95</v>
      </c>
      <c r="C131" s="11"/>
      <c r="D131" s="13" t="s">
        <v>376</v>
      </c>
      <c r="E131" s="12" t="s">
        <v>46</v>
      </c>
      <c r="F131" s="12" t="s">
        <v>213</v>
      </c>
      <c r="G131" s="13" t="s">
        <v>96</v>
      </c>
      <c r="H131" s="15" t="s">
        <v>99</v>
      </c>
      <c r="I131" s="28">
        <v>1</v>
      </c>
      <c r="J131" s="24">
        <v>300</v>
      </c>
      <c r="K131" s="24">
        <v>60</v>
      </c>
      <c r="L131" s="30">
        <f t="shared" si="9"/>
        <v>18000</v>
      </c>
      <c r="M131" s="28">
        <f t="shared" si="10"/>
        <v>180</v>
      </c>
    </row>
    <row r="132" spans="1:13" s="14" customFormat="1" ht="13.5" thickBot="1" x14ac:dyDescent="0.35">
      <c r="A132" s="47"/>
      <c r="B132" s="10"/>
      <c r="C132" s="57"/>
      <c r="D132" s="12"/>
      <c r="E132" s="12"/>
      <c r="F132" s="12"/>
      <c r="G132" s="12"/>
      <c r="H132" s="48"/>
      <c r="I132" s="28"/>
      <c r="J132" s="24"/>
      <c r="K132" s="24"/>
      <c r="L132" s="24"/>
      <c r="M132" s="28"/>
    </row>
    <row r="133" spans="1:13" s="1" customFormat="1" ht="14.5" x14ac:dyDescent="0.35">
      <c r="A133" s="73">
        <v>44649</v>
      </c>
      <c r="B133" s="74"/>
      <c r="C133" s="74"/>
      <c r="D133" s="74"/>
      <c r="E133" s="74"/>
      <c r="F133" s="74"/>
      <c r="G133" s="75"/>
      <c r="H133" s="6"/>
      <c r="I133" s="38"/>
      <c r="J133" s="36"/>
      <c r="K133" s="36"/>
      <c r="L133" s="36"/>
      <c r="M133" s="38"/>
    </row>
    <row r="134" spans="1:13" s="1" customFormat="1" ht="14.5" customHeight="1" x14ac:dyDescent="0.35">
      <c r="A134" s="79" t="s">
        <v>490</v>
      </c>
      <c r="B134" s="80"/>
      <c r="C134" s="80"/>
      <c r="D134" s="80"/>
      <c r="E134" s="80"/>
      <c r="F134" s="80"/>
      <c r="G134" s="81"/>
      <c r="H134" s="6"/>
      <c r="I134" s="38"/>
      <c r="J134" s="36"/>
      <c r="K134" s="36"/>
      <c r="L134" s="36"/>
      <c r="M134" s="38"/>
    </row>
    <row r="135" spans="1:13" s="1" customFormat="1" ht="13" customHeight="1" x14ac:dyDescent="0.35">
      <c r="A135" s="79" t="s">
        <v>491</v>
      </c>
      <c r="B135" s="80"/>
      <c r="C135" s="80"/>
      <c r="D135" s="80"/>
      <c r="E135" s="80"/>
      <c r="F135" s="80"/>
      <c r="G135" s="81"/>
      <c r="H135" s="6"/>
      <c r="I135" s="38"/>
      <c r="J135" s="36"/>
      <c r="K135" s="36"/>
      <c r="L135" s="36"/>
      <c r="M135" s="38"/>
    </row>
    <row r="136" spans="1:13" s="1" customFormat="1" ht="13" customHeight="1" x14ac:dyDescent="0.35">
      <c r="A136" s="62" t="s">
        <v>492</v>
      </c>
      <c r="B136" s="63"/>
      <c r="C136" s="63"/>
      <c r="D136" s="63"/>
      <c r="E136" s="63"/>
      <c r="F136" s="63"/>
      <c r="G136" s="64"/>
      <c r="H136" s="6"/>
      <c r="I136" s="38"/>
      <c r="J136" s="36"/>
      <c r="K136" s="36"/>
      <c r="L136" s="36"/>
      <c r="M136" s="38"/>
    </row>
    <row r="137" spans="1:13" s="1" customFormat="1" ht="13" customHeight="1" x14ac:dyDescent="0.35">
      <c r="A137" s="62" t="s">
        <v>493</v>
      </c>
      <c r="B137" s="63"/>
      <c r="C137" s="63"/>
      <c r="D137" s="63"/>
      <c r="E137" s="63"/>
      <c r="F137" s="63"/>
      <c r="G137" s="64"/>
      <c r="H137" s="6"/>
      <c r="I137" s="38"/>
      <c r="J137" s="36"/>
      <c r="K137" s="36"/>
      <c r="L137" s="36"/>
      <c r="M137" s="38"/>
    </row>
    <row r="138" spans="1:13" s="1" customFormat="1" ht="13" customHeight="1" x14ac:dyDescent="0.3">
      <c r="A138" s="76" t="s">
        <v>494</v>
      </c>
      <c r="B138" s="77"/>
      <c r="C138" s="77"/>
      <c r="D138" s="77"/>
      <c r="E138" s="77"/>
      <c r="F138" s="77"/>
      <c r="G138" s="78"/>
      <c r="H138" s="6"/>
      <c r="I138" s="38"/>
      <c r="J138" s="36"/>
      <c r="K138" s="36"/>
      <c r="L138" s="36"/>
      <c r="M138" s="38"/>
    </row>
    <row r="139" spans="1:13" s="1" customFormat="1" ht="13" customHeight="1" x14ac:dyDescent="0.3">
      <c r="A139" s="76" t="s">
        <v>495</v>
      </c>
      <c r="B139" s="77"/>
      <c r="C139" s="77"/>
      <c r="D139" s="77"/>
      <c r="E139" s="77"/>
      <c r="F139" s="77"/>
      <c r="G139" s="78"/>
      <c r="H139" s="6"/>
      <c r="I139" s="38"/>
      <c r="J139" s="36"/>
      <c r="K139" s="36"/>
      <c r="L139" s="36"/>
      <c r="M139" s="38"/>
    </row>
    <row r="140" spans="1:13" s="1" customFormat="1" ht="13" customHeight="1" x14ac:dyDescent="0.3">
      <c r="A140" s="76" t="s">
        <v>499</v>
      </c>
      <c r="B140" s="77"/>
      <c r="C140" s="77"/>
      <c r="D140" s="77"/>
      <c r="E140" s="77"/>
      <c r="F140" s="77"/>
      <c r="G140" s="78"/>
      <c r="H140" s="6"/>
      <c r="I140" s="38"/>
      <c r="J140" s="36"/>
      <c r="K140" s="36"/>
      <c r="L140" s="36"/>
      <c r="M140" s="38"/>
    </row>
    <row r="141" spans="1:13" s="1" customFormat="1" ht="13" customHeight="1" x14ac:dyDescent="0.3">
      <c r="A141" s="76" t="s">
        <v>500</v>
      </c>
      <c r="B141" s="77"/>
      <c r="C141" s="77"/>
      <c r="D141" s="77"/>
      <c r="E141" s="77"/>
      <c r="F141" s="77"/>
      <c r="G141" s="78"/>
      <c r="H141" s="6"/>
      <c r="I141" s="38"/>
      <c r="J141" s="36"/>
      <c r="K141" s="36"/>
      <c r="L141" s="36"/>
      <c r="M141" s="38"/>
    </row>
    <row r="142" spans="1:13" s="1" customFormat="1" ht="13" customHeight="1" x14ac:dyDescent="0.3">
      <c r="A142" s="76" t="s">
        <v>501</v>
      </c>
      <c r="B142" s="77"/>
      <c r="C142" s="77"/>
      <c r="D142" s="77"/>
      <c r="E142" s="77"/>
      <c r="F142" s="77"/>
      <c r="G142" s="78"/>
      <c r="H142" s="6"/>
      <c r="I142" s="38"/>
      <c r="J142" s="36"/>
      <c r="K142" s="36"/>
      <c r="L142" s="36"/>
      <c r="M142" s="38"/>
    </row>
    <row r="143" spans="1:13" s="1" customFormat="1" ht="13" customHeight="1" x14ac:dyDescent="0.35">
      <c r="A143" s="62" t="s">
        <v>502</v>
      </c>
      <c r="B143" s="63"/>
      <c r="C143" s="63"/>
      <c r="D143" s="63"/>
      <c r="E143" s="63"/>
      <c r="F143" s="63"/>
      <c r="G143" s="64"/>
      <c r="H143" s="6"/>
      <c r="I143" s="38"/>
      <c r="J143" s="36"/>
      <c r="K143" s="36"/>
      <c r="L143" s="36"/>
      <c r="M143" s="38"/>
    </row>
    <row r="144" spans="1:13" s="1" customFormat="1" ht="13" customHeight="1" x14ac:dyDescent="0.3">
      <c r="A144" s="59" t="s">
        <v>496</v>
      </c>
      <c r="B144" s="60"/>
      <c r="C144" s="60"/>
      <c r="D144" s="60"/>
      <c r="E144" s="60"/>
      <c r="F144" s="60"/>
      <c r="G144" s="61"/>
      <c r="H144" s="6"/>
      <c r="I144" s="38"/>
      <c r="J144" s="36"/>
      <c r="K144" s="36"/>
      <c r="L144" s="36"/>
      <c r="M144" s="38"/>
    </row>
    <row r="145" spans="1:13" s="1" customFormat="1" ht="13" customHeight="1" x14ac:dyDescent="0.35">
      <c r="A145" s="62" t="s">
        <v>497</v>
      </c>
      <c r="B145" s="63"/>
      <c r="C145" s="63"/>
      <c r="D145" s="63"/>
      <c r="E145" s="63"/>
      <c r="F145" s="63"/>
      <c r="G145" s="64"/>
      <c r="H145" s="6"/>
      <c r="I145" s="38"/>
      <c r="J145" s="36"/>
      <c r="K145" s="36"/>
      <c r="L145" s="36"/>
      <c r="M145" s="38"/>
    </row>
    <row r="146" spans="1:13" ht="13" customHeight="1" x14ac:dyDescent="0.35">
      <c r="A146" s="65" t="s">
        <v>498</v>
      </c>
      <c r="B146" s="66"/>
      <c r="C146" s="66"/>
      <c r="D146" s="66"/>
      <c r="E146" s="66"/>
      <c r="F146" s="66"/>
      <c r="G146" s="67"/>
    </row>
    <row r="147" spans="1:13" ht="13" customHeight="1" thickBot="1" x14ac:dyDescent="0.4">
      <c r="A147" s="68" t="s">
        <v>655</v>
      </c>
      <c r="B147" s="69"/>
      <c r="C147" s="69"/>
      <c r="D147" s="69"/>
      <c r="E147" s="69"/>
      <c r="F147" s="69"/>
      <c r="G147" s="70"/>
    </row>
  </sheetData>
  <sheetProtection sort="0" autoFilter="0"/>
  <autoFilter ref="A2:M131" xr:uid="{00000000-0001-0000-0000-000000000000}"/>
  <sortState xmlns:xlrd2="http://schemas.microsoft.com/office/spreadsheetml/2017/richdata2" ref="A11:I208">
    <sortCondition ref="B11:B208"/>
  </sortState>
  <mergeCells count="16">
    <mergeCell ref="A144:G144"/>
    <mergeCell ref="A145:G145"/>
    <mergeCell ref="A146:G146"/>
    <mergeCell ref="A147:G147"/>
    <mergeCell ref="B1:M1"/>
    <mergeCell ref="A133:G133"/>
    <mergeCell ref="A138:G138"/>
    <mergeCell ref="A139:G139"/>
    <mergeCell ref="A140:G140"/>
    <mergeCell ref="A141:G141"/>
    <mergeCell ref="A142:G142"/>
    <mergeCell ref="A143:G143"/>
    <mergeCell ref="A134:G134"/>
    <mergeCell ref="A135:G135"/>
    <mergeCell ref="A136:G136"/>
    <mergeCell ref="A137:G137"/>
  </mergeCells>
  <phoneticPr fontId="6" type="noConversion"/>
  <hyperlinks>
    <hyperlink ref="A144" r:id="rId1" display="https://eur02.safelinks.protection.outlook.com/?url=http%3A%2F%2Fwww.nestlemedicalhub.com%2F&amp;data=02%7C01%7CJeanne.Drucks%40us.nestle.com%7Cb8488d0f44ad4f23049308d7f0670c55%7C12a3af23a7694654847f958f3d479f4a%7C0%7C0%7C637242197684343544&amp;sdata=NaqhuvYfuFMfiQQ2cPtGEW6WOiv1wj0f5HedCNuJF6c%3D&amp;reserved=0" xr:uid="{02103FB5-2E44-4F24-A7D3-ACD6054DE838}"/>
  </hyperlinks>
  <printOptions gridLines="1"/>
  <pageMargins left="0.22" right="0.16" top="1" bottom="0.72" header="0.5" footer="0.17"/>
  <pageSetup paperSize="5" scale="54" orientation="landscape" r:id="rId2"/>
  <headerFooter alignWithMargins="0">
    <oddHeader>&amp;L&amp;G&amp;R&amp;"Arial,Bold"&amp;12&amp;D</oddHeader>
    <oddFooter>&amp;C&amp;"Arial,Bold"Page &amp;P of &amp;N</oddFoot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564a7cfc-2f05-4463-9f71-2bf394ca9cdc">ZEP2N55UXFD6-1-13059</_dlc_DocId>
    <_dlc_DocIdUrl xmlns="564a7cfc-2f05-4463-9f71-2bf394ca9cdc">
      <Url>http://thenest-ams-nhscus.nestle.com/MS/_layouts/DocIdRedir.aspx?ID=ZEP2N55UXFD6-1-13059</Url>
      <Description>ZEP2N55UXFD6-1-13059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A09861573ED145ADBD03E5C20953EF" ma:contentTypeVersion="1" ma:contentTypeDescription="Create a new document." ma:contentTypeScope="" ma:versionID="fc5733e463cfc2f2255fb7962acca329">
  <xsd:schema xmlns:xsd="http://www.w3.org/2001/XMLSchema" xmlns:xs="http://www.w3.org/2001/XMLSchema" xmlns:p="http://schemas.microsoft.com/office/2006/metadata/properties" xmlns:ns1="http://schemas.microsoft.com/sharepoint/v3" xmlns:ns2="564a7cfc-2f05-4463-9f71-2bf394ca9cdc" targetNamespace="http://schemas.microsoft.com/office/2006/metadata/properties" ma:root="true" ma:fieldsID="f06dd8208923bf886e793beb70ab94c7" ns1:_="" ns2:_="">
    <xsd:import namespace="http://schemas.microsoft.com/sharepoint/v3"/>
    <xsd:import namespace="564a7cfc-2f05-4463-9f71-2bf394ca9cd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a7cfc-2f05-4463-9f71-2bf394ca9cd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2C28DBC-207B-40B2-A73E-2F2375E476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73F3B-519C-4287-AC12-4B9BEBD4BB9C}">
  <ds:schemaRefs>
    <ds:schemaRef ds:uri="http://www.w3.org/XML/1998/namespace"/>
    <ds:schemaRef ds:uri="http://purl.org/dc/terms/"/>
    <ds:schemaRef ds:uri="http://schemas.microsoft.com/sharepoint/v3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64a7cfc-2f05-4463-9f71-2bf394ca9cdc"/>
  </ds:schemaRefs>
</ds:datastoreItem>
</file>

<file path=customXml/itemProps3.xml><?xml version="1.0" encoding="utf-8"?>
<ds:datastoreItem xmlns:ds="http://schemas.openxmlformats.org/officeDocument/2006/customXml" ds:itemID="{A4911793-B1F1-47A4-B6FC-DB41C8B2F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4a7cfc-2f05-4463-9f71-2bf394ca9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8F1CC38-C3EF-4A1F-9DBA-951D1BFD93F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Healthcare</vt:lpstr>
      <vt:lpstr>Healthcare!Print_Area</vt:lpstr>
      <vt:lpstr>Healthcare!Query_from_MS_Access_Database_1</vt:lpstr>
    </vt:vector>
  </TitlesOfParts>
  <Company>Nestle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Debra Cardosi</dc:creator>
  <cp:lastModifiedBy>Ilmer,Yulia,US-Seattle</cp:lastModifiedBy>
  <cp:lastPrinted>2012-06-22T20:27:00Z</cp:lastPrinted>
  <dcterms:created xsi:type="dcterms:W3CDTF">2007-06-26T17:42:40Z</dcterms:created>
  <dcterms:modified xsi:type="dcterms:W3CDTF">2023-06-05T15:18:09Z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0x01010017A09861573ED145ADBD03E5C20953EF</vt:lpwstr>
  </property>
  <property fmtid="{D5CDD505-2E9C-101B-9397-08002B2CF9AE}" pid="4" name="_dlc_DocIdItemGuid">
    <vt:lpwstr>94c4d7b5-8d9d-4743-aa84-3c102edfb2eb</vt:lpwstr>
  </property>
  <property fmtid="{D5CDD505-2E9C-101B-9397-08002B2CF9AE}" pid="5" name="MSIP_Label_d543e84c-57aa-4c44-945f-4eb18444e38a_Enabled">
    <vt:lpwstr>True</vt:lpwstr>
  </property>
  <property fmtid="{D5CDD505-2E9C-101B-9397-08002B2CF9AE}" pid="6" name="MSIP_Label_d543e84c-57aa-4c44-945f-4eb18444e38a_SiteId">
    <vt:lpwstr>12a3af23-a769-4654-847f-958f3d479f4a</vt:lpwstr>
  </property>
  <property fmtid="{D5CDD505-2E9C-101B-9397-08002B2CF9AE}" pid="7" name="MSIP_Label_d543e84c-57aa-4c44-945f-4eb18444e38a_Owner">
    <vt:lpwstr>Jeanne.Drucks@us.nestle.com</vt:lpwstr>
  </property>
  <property fmtid="{D5CDD505-2E9C-101B-9397-08002B2CF9AE}" pid="8" name="MSIP_Label_d543e84c-57aa-4c44-945f-4eb18444e38a_SetDate">
    <vt:lpwstr>2020-05-06T18:09:57.7564134Z</vt:lpwstr>
  </property>
  <property fmtid="{D5CDD505-2E9C-101B-9397-08002B2CF9AE}" pid="9" name="MSIP_Label_d543e84c-57aa-4c44-945f-4eb18444e38a_Name">
    <vt:lpwstr>Confidential</vt:lpwstr>
  </property>
  <property fmtid="{D5CDD505-2E9C-101B-9397-08002B2CF9AE}" pid="10" name="MSIP_Label_d543e84c-57aa-4c44-945f-4eb18444e38a_Application">
    <vt:lpwstr>Microsoft Azure Information Protection</vt:lpwstr>
  </property>
  <property fmtid="{D5CDD505-2E9C-101B-9397-08002B2CF9AE}" pid="11" name="MSIP_Label_d543e84c-57aa-4c44-945f-4eb18444e38a_ActionId">
    <vt:lpwstr>750dd082-359e-499d-bf9e-cfb9cac07d8a</vt:lpwstr>
  </property>
  <property fmtid="{D5CDD505-2E9C-101B-9397-08002B2CF9AE}" pid="12" name="MSIP_Label_d543e84c-57aa-4c44-945f-4eb18444e38a_Extended_MSFT_Method">
    <vt:lpwstr>Manual</vt:lpwstr>
  </property>
  <property fmtid="{D5CDD505-2E9C-101B-9397-08002B2CF9AE}" pid="13" name="MSIP_Label_1ada0a2f-b917-4d51-b0d0-d418a10c8b23_Enabled">
    <vt:lpwstr>true</vt:lpwstr>
  </property>
  <property fmtid="{D5CDD505-2E9C-101B-9397-08002B2CF9AE}" pid="14" name="MSIP_Label_1ada0a2f-b917-4d51-b0d0-d418a10c8b23_SetDate">
    <vt:lpwstr>2021-06-07T19:58:27Z</vt:lpwstr>
  </property>
  <property fmtid="{D5CDD505-2E9C-101B-9397-08002B2CF9AE}" pid="15" name="MSIP_Label_1ada0a2f-b917-4d51-b0d0-d418a10c8b23_Method">
    <vt:lpwstr>Privileged</vt:lpwstr>
  </property>
  <property fmtid="{D5CDD505-2E9C-101B-9397-08002B2CF9AE}" pid="16" name="MSIP_Label_1ada0a2f-b917-4d51-b0d0-d418a10c8b23_Name">
    <vt:lpwstr>1ada0a2f-b917-4d51-b0d0-d418a10c8b23</vt:lpwstr>
  </property>
  <property fmtid="{D5CDD505-2E9C-101B-9397-08002B2CF9AE}" pid="17" name="MSIP_Label_1ada0a2f-b917-4d51-b0d0-d418a10c8b23_SiteId">
    <vt:lpwstr>12a3af23-a769-4654-847f-958f3d479f4a</vt:lpwstr>
  </property>
  <property fmtid="{D5CDD505-2E9C-101B-9397-08002B2CF9AE}" pid="18" name="MSIP_Label_1ada0a2f-b917-4d51-b0d0-d418a10c8b23_ActionId">
    <vt:lpwstr>39c35446-09da-411e-881d-46ca5de70253</vt:lpwstr>
  </property>
  <property fmtid="{D5CDD505-2E9C-101B-9397-08002B2CF9AE}" pid="19" name="MSIP_Label_1ada0a2f-b917-4d51-b0d0-d418a10c8b23_ContentBits">
    <vt:lpwstr>0</vt:lpwstr>
  </property>
</Properties>
</file>